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DieseArbeitsmappe" defaultThemeVersion="124226"/>
  <bookViews>
    <workbookView xWindow="0" yWindow="0" windowWidth="20736" windowHeight="11700" tabRatio="901"/>
  </bookViews>
  <sheets>
    <sheet name="Stock" sheetId="40" r:id="rId1"/>
    <sheet name="Bracket with bh 10,5 L=85" sheetId="1" r:id="rId2"/>
    <sheet name="Bracket with bh 10,5 L=160" sheetId="59" r:id="rId3"/>
    <sheet name="bracket with bh 10,5 L=250" sheetId="2" r:id="rId4"/>
    <sheet name="bracket wood bh L=85" sheetId="4" r:id="rId5"/>
    <sheet name="bracket wood bh L=160" sheetId="60" r:id="rId6"/>
    <sheet name="bracket wood bh L=250" sheetId="5" r:id="rId7"/>
    <sheet name="T-brackets" sheetId="25" r:id="rId8"/>
    <sheet name="EH bh 10,5 LH L=70" sheetId="62" r:id="rId9"/>
    <sheet name="EH RH 10,5 NLB L=150" sheetId="64" r:id="rId10"/>
    <sheet name="EH bh RL 6,6 LH L=70" sheetId="63" r:id="rId11"/>
    <sheet name="EH RH 6,6 NLB L=150" sheetId="65" r:id="rId12"/>
    <sheet name="Thermal isolation 40" sheetId="6" r:id="rId13"/>
    <sheet name="Thermal isolation US + T + L" sheetId="23" r:id="rId14"/>
    <sheet name="Bracket extensions" sheetId="3" r:id="rId15"/>
    <sheet name="Horizontal L-brackets" sheetId="56" r:id="rId16"/>
    <sheet name="U-brackets 55 + 57" sheetId="16" r:id="rId17"/>
    <sheet name="U-brackets K" sheetId="24" r:id="rId18"/>
    <sheet name="U-brackets ALHO" sheetId="28" r:id="rId19"/>
  </sheets>
  <definedNames>
    <definedName name="_xlnm.Print_Area" localSheetId="14">'Bracket extensions'!$A$1:$F$49</definedName>
    <definedName name="_xlnm.Print_Area" localSheetId="2">'Bracket with bh 10,5 L=160'!$A$1:$F$49</definedName>
    <definedName name="_xlnm.Print_Area" localSheetId="3">'bracket with bh 10,5 L=250'!$A$1:$F$49</definedName>
    <definedName name="_xlnm.Print_Area" localSheetId="1">'Bracket with bh 10,5 L=85'!$A$1:$F$49</definedName>
    <definedName name="_xlnm.Print_Area" localSheetId="5">'bracket wood bh L=160'!$A$1:$F$49</definedName>
    <definedName name="_xlnm.Print_Area" localSheetId="6">'bracket wood bh L=250'!$A$1:$F$49</definedName>
    <definedName name="_xlnm.Print_Area" localSheetId="4">'bracket wood bh L=85'!$A$1:$F$49</definedName>
    <definedName name="_xlnm.Print_Area" localSheetId="8">'EH bh 10,5 LH L=70'!$A$1:$F$49</definedName>
    <definedName name="_xlnm.Print_Area" localSheetId="10">'EH bh RL 6,6 LH L=70'!$A$1:$F$50</definedName>
    <definedName name="_xlnm.Print_Area" localSheetId="9">'EH RH 10,5 NLB L=150'!$A$1:$F$52</definedName>
    <definedName name="_xlnm.Print_Area" localSheetId="11">'EH RH 6,6 NLB L=150'!$A$1:$F$52</definedName>
    <definedName name="_xlnm.Print_Area" localSheetId="15">'Horizontal L-brackets'!$A$1:$F$49</definedName>
    <definedName name="_xlnm.Print_Area" localSheetId="0">Stock!$A$1:$F$253</definedName>
    <definedName name="_xlnm.Print_Area" localSheetId="7">'T-brackets'!$A$1:$F$49</definedName>
    <definedName name="_xlnm.Print_Area" localSheetId="12">'Thermal isolation 40'!$A$1:$F$49</definedName>
    <definedName name="_xlnm.Print_Area" localSheetId="13">'Thermal isolation US + T + L'!$A$1:$F$49</definedName>
    <definedName name="_xlnm.Print_Area" localSheetId="16">'U-brackets 55 + 57'!$A$1:$F$49</definedName>
    <definedName name="_xlnm.Print_Area" localSheetId="18">'U-brackets ALHO'!$A$1:$F$49</definedName>
    <definedName name="_xlnm.Print_Area" localSheetId="17">'U-brackets K'!$A$1:$F$49</definedName>
    <definedName name="_xlnm.Print_Titles" localSheetId="0">Stock!$1:$2</definedName>
  </definedNames>
  <calcPr calcId="124519"/>
</workbook>
</file>

<file path=xl/calcChain.xml><?xml version="1.0" encoding="utf-8"?>
<calcChain xmlns="http://schemas.openxmlformats.org/spreadsheetml/2006/main">
  <c r="D34" i="65"/>
  <c r="D33"/>
  <c r="F33"/>
  <c r="D31"/>
  <c r="D30"/>
  <c r="D29"/>
  <c r="D28"/>
  <c r="D27"/>
  <c r="D26"/>
  <c r="D25"/>
  <c r="D24"/>
  <c r="D23"/>
  <c r="D22"/>
  <c r="D21"/>
  <c r="D20"/>
  <c r="D19"/>
  <c r="D18"/>
  <c r="D17"/>
  <c r="D34" i="64"/>
  <c r="F33"/>
  <c r="D33"/>
  <c r="D31"/>
  <c r="D30"/>
  <c r="D29"/>
  <c r="D28"/>
  <c r="D27"/>
  <c r="D26"/>
  <c r="D25"/>
  <c r="D24"/>
  <c r="D23"/>
  <c r="D22"/>
  <c r="D21"/>
  <c r="D20"/>
  <c r="D19"/>
  <c r="D18"/>
  <c r="D17"/>
  <c r="D33" i="63"/>
  <c r="F32"/>
  <c r="D32"/>
  <c r="D30"/>
  <c r="D29"/>
  <c r="D28"/>
  <c r="D27"/>
  <c r="D26"/>
  <c r="D25"/>
  <c r="D24"/>
  <c r="D23"/>
  <c r="D22"/>
  <c r="D21"/>
  <c r="D20"/>
  <c r="D19"/>
  <c r="D18"/>
  <c r="D17"/>
  <c r="D16"/>
  <c r="D33" i="62"/>
  <c r="F32"/>
  <c r="D32"/>
  <c r="D30"/>
  <c r="D29"/>
  <c r="D28"/>
  <c r="D27"/>
  <c r="D26"/>
  <c r="D25"/>
  <c r="D24"/>
  <c r="D23"/>
  <c r="D22"/>
  <c r="D21"/>
  <c r="D20"/>
  <c r="D19"/>
  <c r="D18"/>
  <c r="D17"/>
  <c r="D16"/>
  <c r="F31" i="65" l="1"/>
  <c r="F26"/>
  <c r="F23"/>
  <c r="F21"/>
  <c r="F18"/>
  <c r="F24" i="63"/>
  <c r="F17"/>
  <c r="F30" i="62"/>
  <c r="F29"/>
  <c r="F28"/>
  <c r="F27"/>
  <c r="F26"/>
  <c r="F25"/>
  <c r="F24"/>
  <c r="F23"/>
  <c r="F22"/>
  <c r="F21"/>
  <c r="F20"/>
  <c r="F19"/>
  <c r="F18"/>
  <c r="F17"/>
  <c r="F16"/>
  <c r="F30" i="65"/>
  <c r="F29"/>
  <c r="F28"/>
  <c r="F27"/>
  <c r="F25"/>
  <c r="F24"/>
  <c r="F22"/>
  <c r="F20"/>
  <c r="F19"/>
  <c r="F17"/>
  <c r="F31" i="64"/>
  <c r="F30"/>
  <c r="F29"/>
  <c r="F28"/>
  <c r="F27"/>
  <c r="F26"/>
  <c r="F25"/>
  <c r="F24"/>
  <c r="F23"/>
  <c r="F22"/>
  <c r="F21"/>
  <c r="F20"/>
  <c r="F19"/>
  <c r="F18"/>
  <c r="F17"/>
  <c r="F30" i="63"/>
  <c r="F29"/>
  <c r="F28"/>
  <c r="F27"/>
  <c r="F26"/>
  <c r="F25"/>
  <c r="F23"/>
  <c r="F22"/>
  <c r="F21"/>
  <c r="F20"/>
  <c r="F19"/>
  <c r="F18"/>
  <c r="F16"/>
  <c r="D18" i="60" l="1"/>
  <c r="D19"/>
  <c r="D20"/>
  <c r="D21"/>
  <c r="D22"/>
  <c r="D23"/>
  <c r="D24"/>
  <c r="D29"/>
  <c r="D30"/>
  <c r="D31"/>
  <c r="D32"/>
  <c r="D33"/>
  <c r="D39"/>
  <c r="D40"/>
  <c r="D41"/>
  <c r="D42"/>
  <c r="D43"/>
  <c r="D46" i="59"/>
  <c r="D45"/>
  <c r="D44"/>
  <c r="D43"/>
  <c r="D42"/>
  <c r="D36"/>
  <c r="D35"/>
  <c r="D34"/>
  <c r="D33"/>
  <c r="D32"/>
  <c r="D26"/>
  <c r="D25"/>
  <c r="D24"/>
  <c r="D23"/>
  <c r="D22"/>
  <c r="D21"/>
  <c r="D20"/>
  <c r="D49" i="56" l="1"/>
  <c r="D46"/>
  <c r="D41"/>
  <c r="D36"/>
  <c r="D32"/>
  <c r="D27"/>
  <c r="D23"/>
  <c r="D19"/>
  <c r="D15"/>
  <c r="F39" i="23"/>
  <c r="D39"/>
  <c r="G3" i="40" l="1"/>
  <c r="F13" i="65" l="1"/>
  <c r="F12" i="63"/>
  <c r="F13" i="64"/>
  <c r="F13" i="62"/>
  <c r="F15" i="59"/>
  <c r="F13" i="60"/>
  <c r="F12" i="23"/>
  <c r="F13" i="56"/>
  <c r="D38" i="6"/>
  <c r="D24"/>
  <c r="D18"/>
  <c r="F24" i="1"/>
  <c r="F36" i="23"/>
  <c r="F35" i="3"/>
  <c r="F37"/>
  <c r="F41"/>
  <c r="F31" i="16"/>
  <c r="F33"/>
  <c r="F25" i="24"/>
  <c r="F27"/>
  <c r="E21" i="28"/>
  <c r="E48"/>
  <c r="E11"/>
  <c r="C15"/>
  <c r="C21"/>
  <c r="C26"/>
  <c r="C30"/>
  <c r="C39"/>
  <c r="C42"/>
  <c r="C46"/>
  <c r="C47"/>
  <c r="C48"/>
  <c r="D16" i="24"/>
  <c r="D17"/>
  <c r="D18"/>
  <c r="D25"/>
  <c r="D26"/>
  <c r="D27"/>
  <c r="D16" i="16"/>
  <c r="D17"/>
  <c r="D18"/>
  <c r="D19"/>
  <c r="D20"/>
  <c r="D21"/>
  <c r="D22"/>
  <c r="D23"/>
  <c r="F28"/>
  <c r="D30"/>
  <c r="D31"/>
  <c r="D32"/>
  <c r="D33"/>
  <c r="D34"/>
  <c r="D35"/>
  <c r="D36"/>
  <c r="D37"/>
  <c r="D15" i="3"/>
  <c r="D16"/>
  <c r="D17"/>
  <c r="D18"/>
  <c r="D19"/>
  <c r="D20"/>
  <c r="D21"/>
  <c r="D22"/>
  <c r="F32"/>
  <c r="C34"/>
  <c r="D34"/>
  <c r="C35"/>
  <c r="D35"/>
  <c r="C36"/>
  <c r="D36"/>
  <c r="C37"/>
  <c r="D37"/>
  <c r="C38"/>
  <c r="D38"/>
  <c r="C39"/>
  <c r="D39"/>
  <c r="C40"/>
  <c r="D40"/>
  <c r="C41"/>
  <c r="D41"/>
  <c r="D15" i="23"/>
  <c r="D21"/>
  <c r="D29"/>
  <c r="D36"/>
  <c r="F12" i="6"/>
  <c r="D14"/>
  <c r="D15"/>
  <c r="D19"/>
  <c r="D25"/>
  <c r="D34"/>
  <c r="F26" i="25"/>
  <c r="D18" i="5"/>
  <c r="D19"/>
  <c r="D20"/>
  <c r="D21"/>
  <c r="D22"/>
  <c r="D23"/>
  <c r="D24"/>
  <c r="D29"/>
  <c r="D30"/>
  <c r="D31"/>
  <c r="D32"/>
  <c r="D33"/>
  <c r="D40"/>
  <c r="D41"/>
  <c r="D42"/>
  <c r="D43"/>
  <c r="D44"/>
  <c r="D20" i="4"/>
  <c r="D21"/>
  <c r="D22"/>
  <c r="D23"/>
  <c r="D24"/>
  <c r="D25"/>
  <c r="D26"/>
  <c r="D32"/>
  <c r="D33"/>
  <c r="D34"/>
  <c r="D35"/>
  <c r="D36"/>
  <c r="D42"/>
  <c r="D43"/>
  <c r="D44"/>
  <c r="D45"/>
  <c r="D46"/>
  <c r="D20" i="2"/>
  <c r="D21"/>
  <c r="D22"/>
  <c r="D23"/>
  <c r="D24"/>
  <c r="D25"/>
  <c r="D26"/>
  <c r="D32"/>
  <c r="D33"/>
  <c r="D34"/>
  <c r="D35"/>
  <c r="D36"/>
  <c r="D42"/>
  <c r="D43"/>
  <c r="D44"/>
  <c r="D45"/>
  <c r="D46"/>
  <c r="D20" i="1"/>
  <c r="D21"/>
  <c r="D22"/>
  <c r="D23"/>
  <c r="D24"/>
  <c r="D25"/>
  <c r="D26"/>
  <c r="D31"/>
  <c r="D32"/>
  <c r="D33"/>
  <c r="D34"/>
  <c r="D35"/>
  <c r="D42"/>
  <c r="D43"/>
  <c r="D44"/>
  <c r="D45"/>
  <c r="D46"/>
  <c r="F15" i="6"/>
  <c r="F15" i="23"/>
  <c r="F21"/>
  <c r="F15" i="3"/>
  <c r="F34"/>
  <c r="F16"/>
  <c r="F36"/>
  <c r="F18"/>
  <c r="F19"/>
  <c r="F20"/>
  <c r="F21"/>
  <c r="F40"/>
  <c r="F16" i="16"/>
  <c r="F30"/>
  <c r="F17"/>
  <c r="F32"/>
  <c r="F19"/>
  <c r="F20"/>
  <c r="F35"/>
  <c r="F22"/>
  <c r="F23"/>
  <c r="F17" i="24"/>
  <c r="F18"/>
  <c r="E15" i="28"/>
  <c r="E46"/>
  <c r="E30"/>
  <c r="E26"/>
  <c r="F21" i="16"/>
  <c r="F34" i="6"/>
  <c r="F25"/>
  <c r="E42" i="28"/>
  <c r="F31" i="60"/>
  <c r="F38" i="6"/>
  <c r="F18"/>
  <c r="F13" i="24"/>
  <c r="F23"/>
  <c r="F13" i="16"/>
  <c r="F13" i="3"/>
  <c r="F32" i="6"/>
  <c r="F13" i="25"/>
  <c r="F13" i="5"/>
  <c r="F15" i="4"/>
  <c r="F15" i="2"/>
  <c r="F15" i="1"/>
  <c r="E47" i="28"/>
  <c r="F26" i="1" l="1"/>
  <c r="F41" i="60"/>
  <c r="F40" i="5"/>
  <c r="F25" i="59"/>
  <c r="F34" i="1"/>
  <c r="F42" i="5"/>
  <c r="F39" i="60"/>
  <c r="F34" i="4"/>
  <c r="F36" i="59"/>
  <c r="F19" i="5"/>
  <c r="F26" i="4"/>
  <c r="F22" i="1"/>
  <c r="F46" i="2"/>
  <c r="F32" i="4"/>
  <c r="F21" i="5"/>
  <c r="F20"/>
  <c r="F45" i="59"/>
  <c r="F40" i="60"/>
  <c r="F21" i="59"/>
  <c r="F32" i="1"/>
  <c r="F42"/>
  <c r="F32" i="5"/>
  <c r="F23" i="2"/>
  <c r="F33" i="1"/>
  <c r="F44" i="59"/>
  <c r="F18" i="60"/>
  <c r="F23" i="5"/>
  <c r="F36" i="4"/>
  <c r="F43" i="60"/>
  <c r="F20"/>
  <c r="F29" i="5"/>
  <c r="F43" i="4"/>
  <c r="F44"/>
  <c r="F29" i="60"/>
  <c r="F21"/>
  <c r="F20" i="4"/>
  <c r="F46" i="1"/>
  <c r="F42" i="2"/>
  <c r="F32" i="59"/>
  <c r="F22" i="2"/>
  <c r="F33" i="4"/>
  <c r="F21" i="1"/>
  <c r="F26" i="59"/>
  <c r="F36" i="2"/>
  <c r="F23" i="4"/>
  <c r="F30" i="60"/>
  <c r="F41" i="5"/>
  <c r="F25" i="4"/>
  <c r="F32" i="60"/>
  <c r="F43" i="5"/>
  <c r="F44"/>
  <c r="F35" i="4"/>
  <c r="F23" i="60"/>
  <c r="F22" i="4"/>
  <c r="F44" i="2"/>
  <c r="F34" i="59"/>
  <c r="F24" i="2"/>
  <c r="F20"/>
  <c r="F42" i="4"/>
  <c r="F22" i="60"/>
  <c r="F31" i="5"/>
  <c r="F45" i="4"/>
  <c r="F21"/>
  <c r="F24" i="60"/>
  <c r="F33" i="5"/>
  <c r="F42" i="60"/>
  <c r="F30" i="5"/>
  <c r="F22"/>
  <c r="F18"/>
  <c r="F43" i="59"/>
  <c r="F33" i="2"/>
  <c r="F16" i="24"/>
  <c r="F34" i="16"/>
  <c r="F18"/>
  <c r="F22" i="3"/>
  <c r="F38"/>
  <c r="F17"/>
  <c r="F29" i="23"/>
  <c r="F46" i="4"/>
  <c r="F33" i="60"/>
  <c r="F24" i="5"/>
  <c r="F24" i="4"/>
  <c r="F19" i="60"/>
  <c r="E39" i="28"/>
  <c r="F36" i="16"/>
  <c r="F39" i="3"/>
  <c r="F14" i="6"/>
  <c r="F44" i="1"/>
  <c r="F35" i="2"/>
  <c r="F26"/>
  <c r="F23" i="59"/>
  <c r="F20" i="1"/>
  <c r="F30" i="25"/>
  <c r="F36" i="56"/>
  <c r="F19"/>
  <c r="F49"/>
  <c r="F32"/>
  <c r="F15"/>
  <c r="F27"/>
  <c r="F41"/>
  <c r="F23"/>
  <c r="F46"/>
  <c r="F35" i="25"/>
  <c r="F36"/>
  <c r="F28"/>
  <c r="F33"/>
  <c r="F34"/>
  <c r="F31"/>
  <c r="F26" i="24"/>
  <c r="F37" i="16"/>
  <c r="F19" i="6"/>
  <c r="F17" i="25"/>
  <c r="F46" i="59"/>
  <c r="F45" i="2"/>
  <c r="F45" i="1"/>
  <c r="F43" i="2"/>
  <c r="F43" i="1"/>
  <c r="F42" i="59"/>
  <c r="F35" i="1"/>
  <c r="F35" i="59"/>
  <c r="F34" i="2"/>
  <c r="F33" i="59"/>
  <c r="F32" i="2"/>
  <c r="F31" i="1"/>
  <c r="F25" i="2"/>
  <c r="F25" i="1"/>
  <c r="F24" i="59"/>
  <c r="F23" i="1"/>
  <c r="F22" i="59"/>
  <c r="F21" i="2"/>
  <c r="F20" i="59"/>
  <c r="F24" i="6"/>
  <c r="F32" i="25" l="1"/>
  <c r="F29"/>
  <c r="F19"/>
  <c r="F21"/>
  <c r="F15"/>
  <c r="F23"/>
  <c r="F20"/>
  <c r="F22"/>
  <c r="F18"/>
  <c r="F16"/>
</calcChain>
</file>

<file path=xl/sharedStrings.xml><?xml version="1.0" encoding="utf-8"?>
<sst xmlns="http://schemas.openxmlformats.org/spreadsheetml/2006/main" count="1168" uniqueCount="391">
  <si>
    <t xml:space="preserve">WB0 40/40/3-85mm              </t>
  </si>
  <si>
    <t xml:space="preserve">Alwi-NLB  EN AW-6063 T66      </t>
  </si>
  <si>
    <t xml:space="preserve">WB0 40/40/3-160mm             </t>
  </si>
  <si>
    <t xml:space="preserve">WB1 40/60/3-85mm              </t>
  </si>
  <si>
    <t xml:space="preserve">WB1 40/60/3-160mm             </t>
  </si>
  <si>
    <t xml:space="preserve">EN AW-6063 T66                </t>
  </si>
  <si>
    <t xml:space="preserve">WB1 40/60/3-250mm             </t>
  </si>
  <si>
    <t xml:space="preserve">WB2 40/80/3-85mm              </t>
  </si>
  <si>
    <t xml:space="preserve">WB2 40/80/3-160mm             </t>
  </si>
  <si>
    <t xml:space="preserve">WB2 40/80/3-250mm             </t>
  </si>
  <si>
    <t xml:space="preserve">WB3 40/100/3-85mm             </t>
  </si>
  <si>
    <t xml:space="preserve">WB3 40/100/3-160mm            </t>
  </si>
  <si>
    <t xml:space="preserve">WB3 40/100/3-250mm            </t>
  </si>
  <si>
    <t xml:space="preserve">WB4 40/120/3-85mm             </t>
  </si>
  <si>
    <t xml:space="preserve">WB4 40/120/3-160mm            </t>
  </si>
  <si>
    <t xml:space="preserve">WB4 40/120/3-250mm            </t>
  </si>
  <si>
    <t xml:space="preserve">WB5 40/140/3-85mm             </t>
  </si>
  <si>
    <t xml:space="preserve">WB5 40/140/3-160mm            </t>
  </si>
  <si>
    <t xml:space="preserve">WB5 40/140/3-250mm            </t>
  </si>
  <si>
    <t xml:space="preserve">WB6 40/160/3-85mm             </t>
  </si>
  <si>
    <t xml:space="preserve">WB6 40/160/3-160mm            </t>
  </si>
  <si>
    <t xml:space="preserve">WB6 40/160/3-250mm            </t>
  </si>
  <si>
    <t xml:space="preserve">EN AW-6063 T66 </t>
  </si>
  <si>
    <t>WBT9 120/220 - WBT17 120/380-85mm</t>
  </si>
  <si>
    <t xml:space="preserve">WBV1 60-85mm          </t>
  </si>
  <si>
    <t xml:space="preserve">EN AW-6063 T66      </t>
  </si>
  <si>
    <t xml:space="preserve">WBV2 80-85mm          </t>
  </si>
  <si>
    <t xml:space="preserve">WBV3 100-85mm          </t>
  </si>
  <si>
    <t xml:space="preserve">WBV4 120-85mm          </t>
  </si>
  <si>
    <t xml:space="preserve">WBV5 140-85mm          </t>
  </si>
  <si>
    <t xml:space="preserve">WBV6 160-85mm          </t>
  </si>
  <si>
    <t xml:space="preserve">WBV7 180-85mm          </t>
  </si>
  <si>
    <t xml:space="preserve">WBV8 200-85mm          </t>
  </si>
  <si>
    <t xml:space="preserve">UH  40/55/40-70mm             </t>
  </si>
  <si>
    <t xml:space="preserve">Albo-NLB   EN AW-6063 T66     </t>
  </si>
  <si>
    <t xml:space="preserve">UH  40/55/40-160mm            </t>
  </si>
  <si>
    <t xml:space="preserve">UH  60/55/60-70mm             </t>
  </si>
  <si>
    <t xml:space="preserve">UH  60/55/60-160mm            </t>
  </si>
  <si>
    <t xml:space="preserve">UH  80/55/80-70mm             </t>
  </si>
  <si>
    <t xml:space="preserve">UH  80/55/80-160mm            </t>
  </si>
  <si>
    <t xml:space="preserve">UH 100/55/100-70mm            </t>
  </si>
  <si>
    <t xml:space="preserve">UH 100/55/100-160mm           </t>
  </si>
  <si>
    <t xml:space="preserve">UH 120/55/120-70mm            </t>
  </si>
  <si>
    <t xml:space="preserve">UH 120/55/120-160mm           </t>
  </si>
  <si>
    <t xml:space="preserve">UH Alho 50 L=85mm   </t>
  </si>
  <si>
    <t xml:space="preserve">UH Alho 50 L=160mm   </t>
  </si>
  <si>
    <t xml:space="preserve">UH Alho 50 L=250mm   </t>
  </si>
  <si>
    <t xml:space="preserve">UH Alho 100 L=85mm   </t>
  </si>
  <si>
    <t xml:space="preserve">UH Alho 100 L=160mm   </t>
  </si>
  <si>
    <t xml:space="preserve">UH Alho 100 L=250mm   </t>
  </si>
  <si>
    <t>X in mm</t>
  </si>
  <si>
    <t>250</t>
  </si>
  <si>
    <t xml:space="preserve">UH 150/57/150-70mm            </t>
  </si>
  <si>
    <t xml:space="preserve">UH 150/57/150-160mm           </t>
  </si>
  <si>
    <t>per Stück</t>
  </si>
  <si>
    <t xml:space="preserve">UH 180/57/180-70mm            </t>
  </si>
  <si>
    <t xml:space="preserve">UH 180/57/180-160mm           </t>
  </si>
  <si>
    <t xml:space="preserve">UH "K" 100/86/100-70mm           </t>
  </si>
  <si>
    <t xml:space="preserve">UH "K" 100/86/100-160mm           </t>
  </si>
  <si>
    <t xml:space="preserve">UH "K" 140/86/140-70mm           </t>
  </si>
  <si>
    <t xml:space="preserve">UH "K" 140/86/140-160mm           </t>
  </si>
  <si>
    <t>WBT9 120/220 - WBT17 120/380-160mm</t>
  </si>
  <si>
    <t>WBT 10 120/240-85mm</t>
  </si>
  <si>
    <t xml:space="preserve">WBT 11 120/260-85mm </t>
  </si>
  <si>
    <t xml:space="preserve">WBT 12 120/280-85mm </t>
  </si>
  <si>
    <t xml:space="preserve">WBT 13 120/300-85mm </t>
  </si>
  <si>
    <t xml:space="preserve">WBT 14 120/320-85mm </t>
  </si>
  <si>
    <t xml:space="preserve">WBT 15 120/340-85mm </t>
  </si>
  <si>
    <t xml:space="preserve">WBT 16 120/360-85mm </t>
  </si>
  <si>
    <t xml:space="preserve">WBT 17 120/380-85mm </t>
  </si>
  <si>
    <t>WBT 10 120/240-160mm</t>
  </si>
  <si>
    <t>WBT 11 120/260-160mm</t>
  </si>
  <si>
    <t>WBT 12 120/280-160mm</t>
  </si>
  <si>
    <t>WBT 13 120/300-160mm</t>
  </si>
  <si>
    <t>WBT 14 120/320-160mm</t>
  </si>
  <si>
    <t>WBT 15 120/340-160mm</t>
  </si>
  <si>
    <t>WBT 16 120/360-160mm</t>
  </si>
  <si>
    <t>WBT 17 120/380-160mm</t>
  </si>
  <si>
    <r>
      <t>WB0 40/40/3-250</t>
    </r>
    <r>
      <rPr>
        <sz val="11"/>
        <color theme="1"/>
        <rFont val="Calibri"/>
        <family val="2"/>
        <scheme val="minor"/>
      </rPr>
      <t xml:space="preserve">mm             </t>
    </r>
  </si>
  <si>
    <r>
      <t>WB0 40/40/3-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 </t>
    </r>
  </si>
  <si>
    <r>
      <t>WB0 40/40/3-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 </t>
    </r>
  </si>
  <si>
    <r>
      <t>WB1 40/60/3-</t>
    </r>
    <r>
      <rPr>
        <b/>
        <sz val="11"/>
        <rFont val="Calibri"/>
        <family val="2"/>
      </rPr>
      <t xml:space="preserve">160mm  </t>
    </r>
    <r>
      <rPr>
        <sz val="11"/>
        <color theme="1"/>
        <rFont val="Calibri"/>
        <family val="2"/>
        <scheme val="minor"/>
      </rPr>
      <t xml:space="preserve">           </t>
    </r>
  </si>
  <si>
    <r>
      <t>WB1 40/60/3-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 </t>
    </r>
  </si>
  <si>
    <r>
      <t>WB2 40/80/3-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 </t>
    </r>
  </si>
  <si>
    <r>
      <t>WB2 40/80/3-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 </t>
    </r>
  </si>
  <si>
    <r>
      <t>WB3 40/100/3-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</t>
    </r>
  </si>
  <si>
    <r>
      <t>WB3 40/100/3-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</t>
    </r>
  </si>
  <si>
    <r>
      <t>WB4 40/120/3-</t>
    </r>
    <r>
      <rPr>
        <b/>
        <sz val="11"/>
        <rFont val="Calibri"/>
        <family val="2"/>
      </rPr>
      <t xml:space="preserve">160mm   </t>
    </r>
    <r>
      <rPr>
        <sz val="11"/>
        <color theme="1"/>
        <rFont val="Calibri"/>
        <family val="2"/>
        <scheme val="minor"/>
      </rPr>
      <t xml:space="preserve">         </t>
    </r>
  </si>
  <si>
    <r>
      <t>WB4 40/120/3-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</t>
    </r>
  </si>
  <si>
    <r>
      <t>WB5 40/140/3-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</t>
    </r>
  </si>
  <si>
    <r>
      <t>WB5 40/140/3-</t>
    </r>
    <r>
      <rPr>
        <b/>
        <sz val="11"/>
        <rFont val="Calibri"/>
        <family val="2"/>
      </rPr>
      <t xml:space="preserve">250mm </t>
    </r>
    <r>
      <rPr>
        <sz val="11"/>
        <color theme="1"/>
        <rFont val="Calibri"/>
        <family val="2"/>
        <scheme val="minor"/>
      </rPr>
      <t xml:space="preserve">           </t>
    </r>
  </si>
  <si>
    <r>
      <t>WB6 40/160/3-</t>
    </r>
    <r>
      <rPr>
        <b/>
        <sz val="11"/>
        <rFont val="Calibri"/>
        <family val="2"/>
      </rPr>
      <t xml:space="preserve">160mm    </t>
    </r>
    <r>
      <rPr>
        <sz val="11"/>
        <color theme="1"/>
        <rFont val="Calibri"/>
        <family val="2"/>
        <scheme val="minor"/>
      </rPr>
      <t xml:space="preserve">        </t>
    </r>
  </si>
  <si>
    <r>
      <t>WB6 40/160/3-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</t>
    </r>
  </si>
  <si>
    <t>WBT 9 120/220-85mm</t>
  </si>
  <si>
    <t>WBT 9 120/220-160mm</t>
  </si>
  <si>
    <t xml:space="preserve">WB0 40/40/3-85mm           </t>
  </si>
  <si>
    <t xml:space="preserve">UH Alho 60 L=85mm   </t>
  </si>
  <si>
    <t xml:space="preserve">UH Alho 60 L=160mm   </t>
  </si>
  <si>
    <t xml:space="preserve">UH Alho 60 L=250mm   </t>
  </si>
  <si>
    <t xml:space="preserve">UH 135/57/135-70mm           </t>
  </si>
  <si>
    <t xml:space="preserve">UH 135/57/135-160mm           </t>
  </si>
  <si>
    <t xml:space="preserve">WB7 40/180/4/3-85mm             </t>
  </si>
  <si>
    <r>
      <t>WB7 40/180/4/3-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</t>
    </r>
  </si>
  <si>
    <t xml:space="preserve">WB7 40/180/4/3-160mm            </t>
  </si>
  <si>
    <r>
      <t>WB7 40/180/4/3-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  </t>
    </r>
  </si>
  <si>
    <t xml:space="preserve">WB7 40/180/4/3-250mm            </t>
  </si>
  <si>
    <t xml:space="preserve">WB9 40/220/4/3-85mm             </t>
  </si>
  <si>
    <r>
      <t>WB9 40/220/4/3-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</t>
    </r>
  </si>
  <si>
    <t xml:space="preserve">WB9 40/220/4/3-160mm            </t>
  </si>
  <si>
    <r>
      <t>WB9 40/220/4/3-</t>
    </r>
    <r>
      <rPr>
        <b/>
        <sz val="11"/>
        <rFont val="Calibri"/>
        <family val="2"/>
      </rPr>
      <t>250mm</t>
    </r>
    <r>
      <rPr>
        <sz val="11"/>
        <rFont val="Calibri"/>
        <family val="2"/>
      </rPr>
      <t xml:space="preserve">          </t>
    </r>
  </si>
  <si>
    <t xml:space="preserve">WB9 40/220/4/3-250mm          </t>
  </si>
  <si>
    <t xml:space="preserve">WB13 43/300/4/3-85mm          </t>
  </si>
  <si>
    <r>
      <t>WB13 43/300/4/3-</t>
    </r>
    <r>
      <rPr>
        <b/>
        <sz val="11"/>
        <rFont val="Calibri"/>
        <family val="2"/>
      </rPr>
      <t xml:space="preserve">160mm      </t>
    </r>
    <r>
      <rPr>
        <sz val="11"/>
        <color theme="1"/>
        <rFont val="Calibri"/>
        <family val="2"/>
        <scheme val="minor"/>
      </rPr>
      <t xml:space="preserve">    </t>
    </r>
  </si>
  <si>
    <t xml:space="preserve">WB13 43/300/4/3-160mm          </t>
  </si>
  <si>
    <r>
      <t>WB13 43/300/4/3-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</si>
  <si>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WB13 43/300/4/3-250mm          </t>
  </si>
  <si>
    <t xml:space="preserve">WB8 40/200/4/3-85mm             </t>
  </si>
  <si>
    <r>
      <t>WB8 40/200/4/3-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  </t>
    </r>
  </si>
  <si>
    <t xml:space="preserve">WB8 40/200/4/3-160mm            </t>
  </si>
  <si>
    <r>
      <t>WB8 40/200/4/3-</t>
    </r>
    <r>
      <rPr>
        <b/>
        <sz val="11"/>
        <rFont val="Calibri"/>
        <family val="2"/>
      </rPr>
      <t xml:space="preserve">250mm </t>
    </r>
    <r>
      <rPr>
        <sz val="11"/>
        <color theme="1"/>
        <rFont val="Calibri"/>
        <family val="2"/>
        <scheme val="minor"/>
      </rPr>
      <t xml:space="preserve">           </t>
    </r>
  </si>
  <si>
    <t xml:space="preserve">WB8 40/200/4/3-250mm            </t>
  </si>
  <si>
    <r>
      <t>WBV1 60-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</si>
  <si>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WBV2 80-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</si>
  <si>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WBV3 100-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</si>
  <si>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WBV4 120-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</si>
  <si>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WBV5 140-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</si>
  <si>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WBV6 160-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</si>
  <si>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WBV7 180-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</si>
  <si>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r>
      <t>WBV8 200-</t>
    </r>
    <r>
      <rPr>
        <sz val="11"/>
        <rFont val="Calibri"/>
        <family val="2"/>
      </rPr>
      <t>160mm</t>
    </r>
    <r>
      <rPr>
        <sz val="11"/>
        <color indexed="8"/>
        <rFont val="Calibri"/>
        <family val="2"/>
      </rPr>
      <t xml:space="preserve">          </t>
    </r>
  </si>
  <si>
    <t xml:space="preserve">back hole 10,5x20mm   Alwi-NLB       </t>
  </si>
  <si>
    <t>for timber, met sec steel stud</t>
  </si>
  <si>
    <t>This T-Line is available starting from  WBT9 120/220 to WBT17 120/380, in unit intervals of 20 mm. Prices are equal for all  WBT9 - WBT17 in the respective length.</t>
  </si>
  <si>
    <t>Description 1</t>
  </si>
  <si>
    <t>helping hand d=0,6mm for 3mm</t>
  </si>
  <si>
    <t xml:space="preserve">EN AW-6063 T66 (PU 540 Pce)   </t>
  </si>
  <si>
    <t xml:space="preserve">Pce </t>
  </si>
  <si>
    <t xml:space="preserve">EN AW-6063 T66 (PU 270 Pce)   </t>
  </si>
  <si>
    <t xml:space="preserve">EN AW-6063 T66 (PU 200 Pce)   </t>
  </si>
  <si>
    <t xml:space="preserve">EN AW-6063 T66 (PU 480 Pce)   </t>
  </si>
  <si>
    <t xml:space="preserve">EN AW-6063 T66 (PU 230 Pce)   </t>
  </si>
  <si>
    <t xml:space="preserve">EN AW-6063 T66  (PU 150 Pce)            </t>
  </si>
  <si>
    <t xml:space="preserve">EN AW-6063 T66 (PU 340 Pce)   </t>
  </si>
  <si>
    <t xml:space="preserve">EN AW-6063 T66 (PU 170 Pce)   </t>
  </si>
  <si>
    <t xml:space="preserve">EN AW-6063 T66  (PU 100 Pce)              </t>
  </si>
  <si>
    <t xml:space="preserve">EN AW-6063 T66 (PU 280 Pce)   </t>
  </si>
  <si>
    <t xml:space="preserve">EN AW-6063 T66 (PU 150 Pce)   </t>
  </si>
  <si>
    <t xml:space="preserve">EN AW-6063 T66  (PU 100 Pce)             </t>
  </si>
  <si>
    <t xml:space="preserve">EN AW-6063 T66 (PU 220 Pce)   </t>
  </si>
  <si>
    <t xml:space="preserve">EN AW-6063 T66 (PU 130 Pce)   </t>
  </si>
  <si>
    <t xml:space="preserve">EN AW-6063 T66  (PU 80 Pce)              </t>
  </si>
  <si>
    <t xml:space="preserve">EN AW-6063 T66 (PU 110 Pce)   </t>
  </si>
  <si>
    <t xml:space="preserve">EN AW-6063 T66  (PU 80 Pce)                </t>
  </si>
  <si>
    <t xml:space="preserve">EN AW-6063 T66 (PU 180 Pce)   </t>
  </si>
  <si>
    <t xml:space="preserve">EN AW-6063 T66 (PU 90 Pce)    </t>
  </si>
  <si>
    <t xml:space="preserve">EN AW-6063 T66 (PU 60 Pce)            </t>
  </si>
  <si>
    <t xml:space="preserve">EN AW-6063 T66 (PU 120 Pce)   </t>
  </si>
  <si>
    <t xml:space="preserve">EN AW-6063 T66 (PU 60 Pce)    </t>
  </si>
  <si>
    <t xml:space="preserve">EN AW-6063 T66  (PU 40 Pce)            </t>
  </si>
  <si>
    <t xml:space="preserve">EN AW-6063 T66 (PU 100 Pce)   </t>
  </si>
  <si>
    <t xml:space="preserve">EN AW-6063 T66 (PU 50 Pce)    </t>
  </si>
  <si>
    <t xml:space="preserve">EN AW 6063 T66  (PU 40 Pce)             </t>
  </si>
  <si>
    <t xml:space="preserve">EN AW-6063 T66 (PU 100 Pce)             </t>
  </si>
  <si>
    <t xml:space="preserve">EN AW-6063 T66 (PU 50 Pce)               </t>
  </si>
  <si>
    <t xml:space="preserve">EN AW-6063 T66   (PU 40 Pce)               </t>
  </si>
  <si>
    <t xml:space="preserve">EN AW-6063 T66  (PU 50 Pce)   </t>
  </si>
  <si>
    <t xml:space="preserve">EN AW-6063 T66  (PU 40 Pce)             </t>
  </si>
  <si>
    <t xml:space="preserve">EN AW-6063 T66  (PU 100 Pce)               </t>
  </si>
  <si>
    <t xml:space="preserve">EN AW-6063 T66  (PU 50 Pce)               </t>
  </si>
  <si>
    <t xml:space="preserve">EN AW-6063 T66   (PU 40 Pce)             </t>
  </si>
  <si>
    <t xml:space="preserve">EN AW-6063 T66  (PU 100 Pce) </t>
  </si>
  <si>
    <t xml:space="preserve">EN AW-6063 T66  (PU 50 Pce)           </t>
  </si>
  <si>
    <t xml:space="preserve">EN AW-6063 T66 (PU 40 Pce)             </t>
  </si>
  <si>
    <t>EN AW-6063 T66  (PU 100 Pce)</t>
  </si>
  <si>
    <t xml:space="preserve">EN AW-6063 T66  (PU 50 Pce)              </t>
  </si>
  <si>
    <t xml:space="preserve">EN AW-6063 T66  (PU 30 Pce)               </t>
  </si>
  <si>
    <t>EN AW-6063 T66  (PU 90 Pce)</t>
  </si>
  <si>
    <t xml:space="preserve">EN AW-6063 T66  (PU 90 Pce) </t>
  </si>
  <si>
    <t xml:space="preserve">EN AW-6063 T66  (PU 50 Pce)                </t>
  </si>
  <si>
    <t xml:space="preserve">EN AW-6063 T66  (PU 25 Pce)                </t>
  </si>
  <si>
    <t>EN AW-6063 T66  (PU 80 Pce)</t>
  </si>
  <si>
    <t xml:space="preserve">EN AW-6063 T66   (PU 25 Pce)              </t>
  </si>
  <si>
    <t xml:space="preserve">(PU 250 Pce)                </t>
  </si>
  <si>
    <t>Description  2</t>
  </si>
  <si>
    <t xml:space="preserve">Description  3                                                                            </t>
  </si>
  <si>
    <t>Packing unit</t>
  </si>
  <si>
    <r>
      <t xml:space="preserve">helping hand d=0,6mm for </t>
    </r>
    <r>
      <rPr>
        <b/>
        <sz val="11"/>
        <rFont val="Calibri"/>
        <family val="2"/>
      </rPr>
      <t>4mm</t>
    </r>
  </si>
  <si>
    <t xml:space="preserve">thermal isolation 40/5-85mm         </t>
  </si>
  <si>
    <t xml:space="preserve">thermal isolation 40/5-160mm        </t>
  </si>
  <si>
    <t xml:space="preserve">thermal isolation 40/5-250mm         </t>
  </si>
  <si>
    <t xml:space="preserve">thermal isolation 40/6-85mm         </t>
  </si>
  <si>
    <t xml:space="preserve">thermal isolation 40/6-160mm        </t>
  </si>
  <si>
    <t xml:space="preserve">thermal isolation 40/6-250mm         </t>
  </si>
  <si>
    <t xml:space="preserve">thermal isolation "S" 40/5-85mm         </t>
  </si>
  <si>
    <t xml:space="preserve">thermal isolation "S" 40/5-160mm        </t>
  </si>
  <si>
    <t xml:space="preserve">thermal isolation "T" 120/5-85mm         </t>
  </si>
  <si>
    <t xml:space="preserve">thermal isolation "T" 120/5-160mm         </t>
  </si>
  <si>
    <t>thermal isolation "US" 80/5-85mm</t>
  </si>
  <si>
    <t xml:space="preserve">thermal isolation "US" 80/5-160mm        </t>
  </si>
  <si>
    <t xml:space="preserve">1 long hole middle 16x25mm  </t>
  </si>
  <si>
    <t xml:space="preserve">3 back holes 16x25mm     </t>
  </si>
  <si>
    <t xml:space="preserve">2 back holes 16x25mm  </t>
  </si>
  <si>
    <t xml:space="preserve">6 back holes 16x25mm  </t>
  </si>
  <si>
    <t>Alwi-NLB one side (PU 340 Pce)</t>
  </si>
  <si>
    <t>Alwi-NLB one side (PU 220 Pce)</t>
  </si>
  <si>
    <t>Alwi-NLB one side (PU 260 Pce)</t>
  </si>
  <si>
    <t>Alwi-NLB one side (PU 160 Pce)</t>
  </si>
  <si>
    <t>Alwi-NLB one side (PU 190 Pce)</t>
  </si>
  <si>
    <t>Alwi-NLB one side (PU 120 Pce)</t>
  </si>
  <si>
    <t>Alwi-NLB one side (PU 110 Pce)</t>
  </si>
  <si>
    <t>Alwi-NLB one side (PU 150 Pce)</t>
  </si>
  <si>
    <t>Alwi-NLB one side (PU 100 Pce)</t>
  </si>
  <si>
    <t>Alwi-NLB one side (PU 130 Pce)</t>
  </si>
  <si>
    <t>Alwi-NLB one side (PU 80 Pce)</t>
  </si>
  <si>
    <t>Alwi-NLB one side (PU 70 Pce)</t>
  </si>
  <si>
    <t>Alwi-NLB one side (PU 90 Pce)</t>
  </si>
  <si>
    <t>Alwi-NLB one side (PU 60 Pce)</t>
  </si>
  <si>
    <t xml:space="preserve">1 back hole 10,5x20mm  middle        </t>
  </si>
  <si>
    <t xml:space="preserve"> back holes 10,5x20mm distance        </t>
  </si>
  <si>
    <t>für timber UK   Albo-NLB</t>
  </si>
  <si>
    <t>for timber UK   Albo-NLB</t>
  </si>
  <si>
    <t>for timber UK  2x70er Albo-NLB</t>
  </si>
  <si>
    <t>Goods are always and exclusively supplied according to our General Terms of Delivery and Payment.</t>
  </si>
  <si>
    <t>Discription</t>
  </si>
  <si>
    <t>PU in pieces</t>
  </si>
  <si>
    <t>per piece</t>
  </si>
  <si>
    <t>Thermostop for 250mm</t>
  </si>
  <si>
    <t>consists of 2x 85mm</t>
  </si>
  <si>
    <t xml:space="preserve">            Alho-brackets are available in length of 250mm as well:</t>
  </si>
  <si>
    <t xml:space="preserve">Our company is certified under EN 1090. Quotations are prepared regarding EN 1090-2 or 
EN1090-3, Execution class EXC2.
</t>
  </si>
  <si>
    <t>Aluzinc (Galvalume)  S320 GD + AZ185-A-C  (PU 140 Pce)</t>
  </si>
  <si>
    <t>Aluzinc (Galvalume)  S320 GD + AZ185-A-C  (PU 120 Pce)</t>
  </si>
  <si>
    <t>Aluzinc (Galvalume)  S320 GD + AZ185-A-C  (PU 100 Pce)</t>
  </si>
  <si>
    <t>Aluzinc (Galvalume)  S320 GD + AZ185-A-C  (PU 90 Pce)</t>
  </si>
  <si>
    <t>Aluzinc (Galvalume)  S320 GD + AZ185-A-C  (PU 80 Pce)</t>
  </si>
  <si>
    <t>Aluzinc (Galvalume)  S320 GD + AZ185-A-C  (PU 75 Pce)</t>
  </si>
  <si>
    <t>Aluzinc (Galvalume)  S320 GD + AZ185-A-C  (PU 65 Pce)</t>
  </si>
  <si>
    <t>Aluzinc (Galvalume)  S320 GD + AZ185-A-C  (PU 60 Pce)</t>
  </si>
  <si>
    <t>Aluzinc (Galvalume)  S320 GD + AZ185-A-C</t>
  </si>
  <si>
    <t>round hole 10,5mm</t>
  </si>
  <si>
    <t>Horizontal L-brackets</t>
  </si>
  <si>
    <t>ribbed washer 30x20mm d=1,5mm</t>
  </si>
  <si>
    <t xml:space="preserve">WB8,5 40/210/4/3-85mm           </t>
  </si>
  <si>
    <r>
      <t>WB8,5 40/210/4/3-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</si>
  <si>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WB8,5 40/210/4/3-160mm          </t>
  </si>
  <si>
    <r>
      <t>WB8,5 40/210/4/3-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</si>
  <si>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WB8,5 40/210/4/3-250mm          </t>
  </si>
  <si>
    <t xml:space="preserve">1 back hole 11x30mm     </t>
  </si>
  <si>
    <t>HLB1 70/60/1,5-80mm</t>
  </si>
  <si>
    <t>HLB2 70/80/1,5-80mm</t>
  </si>
  <si>
    <t>HLB3 70/100/1,5-80mm</t>
  </si>
  <si>
    <t>HLB4 70/120/1,5-80mm</t>
  </si>
  <si>
    <t>HLB5 70/140/1,5-80mm</t>
  </si>
  <si>
    <t>HLB6 70/160/1,5-80mm</t>
  </si>
  <si>
    <t>HLB7 70/180/1,5-80mm</t>
  </si>
  <si>
    <t>HLB8 70/200/1,5-80mm</t>
  </si>
  <si>
    <r>
      <t>thermal isolation "HLB" 70/6-8</t>
    </r>
    <r>
      <rPr>
        <b/>
        <sz val="11"/>
        <rFont val="Calibri"/>
        <family val="2"/>
      </rPr>
      <t xml:space="preserve">0mm        </t>
    </r>
  </si>
  <si>
    <t xml:space="preserve">WB10 43/240/4/3-85mm          </t>
  </si>
  <si>
    <r>
      <t>WB10 43/240/4/3-</t>
    </r>
    <r>
      <rPr>
        <b/>
        <sz val="11"/>
        <rFont val="Calibri"/>
        <family val="2"/>
      </rPr>
      <t xml:space="preserve">160mm </t>
    </r>
    <r>
      <rPr>
        <sz val="11"/>
        <color theme="1"/>
        <rFont val="Calibri"/>
        <family val="2"/>
        <scheme val="minor"/>
      </rPr>
      <t xml:space="preserve">         </t>
    </r>
  </si>
  <si>
    <t xml:space="preserve">WB10 43/240/4/3-160mm          </t>
  </si>
  <si>
    <r>
      <t>WB10 43/240/4/3-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</si>
  <si>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WB10 43/240/4/3-250mm          </t>
  </si>
  <si>
    <t xml:space="preserve">WB11 43/260/4/3-85mm          </t>
  </si>
  <si>
    <r>
      <t>WB11 43/260/4/3-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</si>
  <si>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WB11 43/260/4/3-160mm          </t>
  </si>
  <si>
    <r>
      <t>WB11 43/260/4/3-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</si>
  <si>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WB11 43/260/4/3-250mm          </t>
  </si>
  <si>
    <t xml:space="preserve">WB12 43/280/4/3-85mm          </t>
  </si>
  <si>
    <r>
      <t>WB12 43/280/4/3-</t>
    </r>
    <r>
      <rPr>
        <b/>
        <sz val="11"/>
        <rFont val="Calibri"/>
        <family val="2"/>
      </rPr>
      <t xml:space="preserve">160mm      </t>
    </r>
    <r>
      <rPr>
        <sz val="11"/>
        <color theme="1"/>
        <rFont val="Calibri"/>
        <family val="2"/>
        <scheme val="minor"/>
      </rPr>
      <t xml:space="preserve">    </t>
    </r>
  </si>
  <si>
    <t xml:space="preserve">WB12 43/280/4/3-160mm          </t>
  </si>
  <si>
    <r>
      <t>WB12 43/280/4/3-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</si>
  <si>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WB12 43/280/4/3-250mm          </t>
  </si>
  <si>
    <t xml:space="preserve">WB14 43/320/4/3-85mm          </t>
  </si>
  <si>
    <r>
      <t>WB14 43/320/4/3-</t>
    </r>
    <r>
      <rPr>
        <b/>
        <sz val="11"/>
        <rFont val="Calibri"/>
        <family val="2"/>
      </rPr>
      <t xml:space="preserve">160mm      </t>
    </r>
    <r>
      <rPr>
        <sz val="11"/>
        <color theme="1"/>
        <rFont val="Calibri"/>
        <family val="2"/>
        <scheme val="minor"/>
      </rPr>
      <t xml:space="preserve">    </t>
    </r>
  </si>
  <si>
    <t xml:space="preserve">WB14 43/320/4/3-160mm          </t>
  </si>
  <si>
    <r>
      <t>WB14 43/320/4/3-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</si>
  <si>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WB14 43/320/4/3-250mm          </t>
  </si>
  <si>
    <t>Zolltarif-nummer</t>
  </si>
  <si>
    <t xml:space="preserve">WB9,5 40/230/4/3-85mm           </t>
  </si>
  <si>
    <t xml:space="preserve">WB9,5 40/230/4/3-160mm          </t>
  </si>
  <si>
    <t xml:space="preserve">WB9,5 40/230/4/3-250mm          </t>
  </si>
  <si>
    <r>
      <t>WB9,5 40/230/4/3-</t>
    </r>
    <r>
      <rPr>
        <b/>
        <sz val="11"/>
        <rFont val="Calibri"/>
        <family val="2"/>
      </rPr>
      <t>160mm</t>
    </r>
    <r>
      <rPr>
        <sz val="11"/>
        <color theme="1"/>
        <rFont val="Calibri"/>
        <family val="2"/>
        <scheme val="minor"/>
      </rPr>
      <t xml:space="preserve">          </t>
    </r>
  </si>
  <si>
    <r>
      <t>WB9,5 40/230/4/3-</t>
    </r>
    <r>
      <rPr>
        <b/>
        <sz val="11"/>
        <rFont val="Calibri"/>
        <family val="2"/>
      </rPr>
      <t>250mm</t>
    </r>
    <r>
      <rPr>
        <sz val="11"/>
        <color theme="1"/>
        <rFont val="Calibri"/>
        <family val="2"/>
        <scheme val="minor"/>
      </rPr>
      <t xml:space="preserve">          </t>
    </r>
  </si>
  <si>
    <t xml:space="preserve">ST. </t>
  </si>
  <si>
    <t>roundhole 10,5mm</t>
  </si>
  <si>
    <r>
      <t xml:space="preserve">helping hand d=0,7mm for </t>
    </r>
    <r>
      <rPr>
        <b/>
        <sz val="11"/>
        <rFont val="Calibri"/>
        <family val="2"/>
      </rPr>
      <t>1,7mm</t>
    </r>
  </si>
  <si>
    <t xml:space="preserve">steel grade 1.4404  </t>
  </si>
  <si>
    <t>(sorry no discount)</t>
  </si>
  <si>
    <t>3 back holes 7x20 mm                                  for timber, met sec steel stud</t>
  </si>
  <si>
    <t>5 back holes 7x20 mm                                   for timber, met sec steel stud</t>
  </si>
  <si>
    <t xml:space="preserve">steel grade 1.4404         </t>
  </si>
  <si>
    <t xml:space="preserve">steel grade 1.4404   </t>
  </si>
  <si>
    <t xml:space="preserve">  (sorry no discount)</t>
  </si>
  <si>
    <t>List-Price since 01.01.2018</t>
  </si>
  <si>
    <t xml:space="preserve">UH "K" 180/87/180-70mm           </t>
  </si>
  <si>
    <t xml:space="preserve">UH "K" 180/87/180-160mm           </t>
  </si>
  <si>
    <t>PE 01.07.2018</t>
  </si>
  <si>
    <t>EH4 43/120/1,7-70mm</t>
  </si>
  <si>
    <t>EH4 43/120/1,7-150mm</t>
  </si>
  <si>
    <t>EH5 43/140/1,7-70mm</t>
  </si>
  <si>
    <t>EH5 43/140/1,7-150mm</t>
  </si>
  <si>
    <t>EH6 43/160/1,7-70mm</t>
  </si>
  <si>
    <t>EH6 43/160/1,7-150mm</t>
  </si>
  <si>
    <t>EH7 43/180/1,7-70mm</t>
  </si>
  <si>
    <t>EH7 43/180/1,7-150mm</t>
  </si>
  <si>
    <t>EH8 43/200/1,7-70mm</t>
  </si>
  <si>
    <t>EH8 43/200/1,7-150mm</t>
  </si>
  <si>
    <t>EH9 43/220/1,7-70mm</t>
  </si>
  <si>
    <t>EH9 43/220/1,7-150mm</t>
  </si>
  <si>
    <t>EH10 43/240/1,7-70mm</t>
  </si>
  <si>
    <t>EH10 43/240/1,7-150mm</t>
  </si>
  <si>
    <t>EH11 43/260/1,7-70mm</t>
  </si>
  <si>
    <t>EH11 43/260/1,7-150mm</t>
  </si>
  <si>
    <t>EH12 43/280/1,7-70mm</t>
  </si>
  <si>
    <t>EH12 43/280/1,7-150mm</t>
  </si>
  <si>
    <t>EH13 43/300/1,7-70mm</t>
  </si>
  <si>
    <t>EH13 43/300/1,7-150mm</t>
  </si>
  <si>
    <t>EH14 43/320/1,7-70mm</t>
  </si>
  <si>
    <t>EH14 43/320/1,7-150mm</t>
  </si>
  <si>
    <t>EH15 43/340/1,7-70mm</t>
  </si>
  <si>
    <t>EH15 43/340/1,7-150mm</t>
  </si>
  <si>
    <t>EH16 43/360/1,7-70mm</t>
  </si>
  <si>
    <t>EH16 43/360/1,7-150mm</t>
  </si>
  <si>
    <t>EH17 43/380/1,7-70mm</t>
  </si>
  <si>
    <t>EH17 43/380/1,7-150mm</t>
  </si>
  <si>
    <t>EH18 43/400/1,7-70mm</t>
  </si>
  <si>
    <t>EH18 43/400/1,7-150mm</t>
  </si>
  <si>
    <t>washer 40/30 d=2mm</t>
  </si>
  <si>
    <t>back hole 10,5x15mm  NLB 1-rowled</t>
  </si>
  <si>
    <t>back hole 6,6x15mm  NLB 1-rowled</t>
  </si>
  <si>
    <r>
      <t xml:space="preserve">back hole 10,5x25mm   NLB single row      </t>
    </r>
    <r>
      <rPr>
        <sz val="10"/>
        <color rgb="FFFF0000"/>
        <rFont val="Arial"/>
        <family val="2"/>
      </rPr>
      <t>Item goes off the range!</t>
    </r>
  </si>
  <si>
    <t>From EH15 to EH18 NOT ON STOCK!!</t>
  </si>
  <si>
    <t>Material quality/alloy EN AW-6063 T66</t>
  </si>
  <si>
    <t>back hole 10,5 x 20 mm (standard) or 14 x 20 mm</t>
  </si>
  <si>
    <t xml:space="preserve">Aluminium L-Brackets  
</t>
  </si>
  <si>
    <t>Min. protrusion=  X+ 10mm, max. protrusion= X+ 30mm</t>
  </si>
  <si>
    <t>Profile  depth = 50mm</t>
  </si>
  <si>
    <t>Min. protrusion =  X+ 10 mm, max. protrusion = X + 30 mm</t>
  </si>
  <si>
    <t>Profile depth = 50 mm</t>
  </si>
  <si>
    <t>Aluminium L-Brackets</t>
  </si>
  <si>
    <t xml:space="preserve"> back hole 10,5  x 20 mm (standard) or 14 x 20 mm</t>
  </si>
  <si>
    <t>Min. protrusion =  X + 10 mm, max. protrusion = X + 30 mm</t>
  </si>
  <si>
    <t>back hole 10,5 x 20 mm(standard) or 14 x 20 mm</t>
  </si>
  <si>
    <t xml:space="preserve">Aluminium L-brackets  </t>
  </si>
  <si>
    <t>Min. protrusion=  X + 10 mm, max. protrusion = X + 30 mm</t>
  </si>
  <si>
    <t>Profile  depth = 50 mm</t>
  </si>
  <si>
    <r>
      <t xml:space="preserve">Aluminium L-brackets </t>
    </r>
    <r>
      <rPr>
        <sz val="10"/>
        <color theme="1"/>
        <rFont val="Calibri"/>
        <family val="2"/>
        <scheme val="minor"/>
      </rPr>
      <t/>
    </r>
  </si>
  <si>
    <t>back hole 6,6  x 15 mm (standard) or 5,7 x 15 mm or 5,1 x 15 mm</t>
  </si>
  <si>
    <t>back hole 6,6 x 15 mm (standard) or 5,7 x 15 mm or 5,1 x 15mm</t>
  </si>
  <si>
    <t>back hole 6,6 x 15 mm (standard) or 5,7 x 15 mm or 5,1 x 15 mm</t>
  </si>
  <si>
    <t>Aluminium T-brackets</t>
  </si>
  <si>
    <t>Steel grade 1.4162 single sided foiled</t>
  </si>
  <si>
    <t xml:space="preserve">back hole 10,5 x 15 mm </t>
  </si>
  <si>
    <t>Stainless steel brackets L-bracket</t>
  </si>
  <si>
    <t xml:space="preserve">Stainless steel L-brackets </t>
  </si>
  <si>
    <r>
      <t xml:space="preserve"> back hole 10,5 x 20 mm (standard) </t>
    </r>
    <r>
      <rPr>
        <sz val="10"/>
        <color rgb="FF000000"/>
        <rFont val="Calibri"/>
        <family val="2"/>
        <scheme val="minor"/>
      </rPr>
      <t>or 14 x 20 mm</t>
    </r>
  </si>
  <si>
    <t>Stainless steel L-brackets</t>
  </si>
  <si>
    <t xml:space="preserve">back hole 6,6x15mm </t>
  </si>
  <si>
    <t xml:space="preserve">back hole 6,6 x15 mm </t>
  </si>
  <si>
    <t>for L-brackets with 40/43 mm back and U-brackets with 50 mm back</t>
  </si>
  <si>
    <t xml:space="preserve">Thermostop thermal isolation </t>
  </si>
  <si>
    <t>for T- and U- and L-brackets with 86 mm back</t>
  </si>
  <si>
    <r>
      <t xml:space="preserve">Bracket extensions </t>
    </r>
    <r>
      <rPr>
        <b/>
        <sz val="11"/>
        <color theme="1"/>
        <rFont val="Calibri"/>
        <family val="2"/>
        <scheme val="minor"/>
      </rPr>
      <t xml:space="preserve"> </t>
    </r>
  </si>
  <si>
    <t>Max. extension of protrusion = X - 24 mm</t>
  </si>
  <si>
    <t>Fixin in the last set of holes</t>
  </si>
  <si>
    <t xml:space="preserve">Horizontal L-brackets </t>
  </si>
  <si>
    <t>back hole 10,5 x 20 mm (standard)</t>
  </si>
  <si>
    <t>Material quality/ aluminum zinc (Galvalume) S320 GD + AZ185-A-C</t>
  </si>
  <si>
    <t>Min. protrusion =  bracket depth + 10 mm, max. protrusion =  bracket depth + 30 mm</t>
  </si>
  <si>
    <t>Aluminium U-brackets</t>
  </si>
  <si>
    <t>Profile depth = 50mm</t>
  </si>
  <si>
    <t>back hole 10,5 x 20 mm and 14 x 26 mm</t>
  </si>
  <si>
    <t>back hole 10,5 x 20 mm and 14 x26 mm</t>
  </si>
  <si>
    <t xml:space="preserve">Aluminium U-brackets </t>
  </si>
  <si>
    <t xml:space="preserve">for railing system ALHO </t>
  </si>
  <si>
    <r>
      <t xml:space="preserve">     </t>
    </r>
    <r>
      <rPr>
        <sz val="11"/>
        <color rgb="FFFF0000"/>
        <rFont val="Calibri"/>
        <family val="2"/>
        <scheme val="minor"/>
      </rPr>
      <t xml:space="preserve">  These items go off the range!!</t>
    </r>
  </si>
  <si>
    <t>Aluminium-L-brackets</t>
  </si>
  <si>
    <t>Aluminium T-Line-brackets</t>
  </si>
  <si>
    <t>stainless steel L-brackets</t>
  </si>
  <si>
    <t>steel grade 1.4162</t>
  </si>
  <si>
    <r>
      <t xml:space="preserve">steel grade 1.4162   </t>
    </r>
    <r>
      <rPr>
        <sz val="11"/>
        <color rgb="FFFF0000"/>
        <rFont val="Calibri"/>
        <family val="2"/>
        <scheme val="minor"/>
      </rPr>
      <t>NOT ON STOCK!</t>
    </r>
  </si>
  <si>
    <t>for Alu brackets</t>
  </si>
  <si>
    <t>for stainless steel brackets</t>
  </si>
  <si>
    <t>Alu bracket extensions</t>
  </si>
  <si>
    <t>Alu U-brackets</t>
  </si>
  <si>
    <t>Loch 1.1.20</t>
  </si>
  <si>
    <t>Helping handsfor Alu- stainless steel L-brackets, Thermal isolation sheet</t>
  </si>
  <si>
    <r>
      <t>steel grade 1.4404</t>
    </r>
    <r>
      <rPr>
        <sz val="11"/>
        <color rgb="FFFF0000"/>
        <rFont val="Calibri"/>
        <family val="2"/>
        <scheme val="minor"/>
      </rPr>
      <t xml:space="preserve">  Price is only valid in connection with the purchase of EH's!!!</t>
    </r>
  </si>
  <si>
    <t xml:space="preserve">(PU 500 Pce) </t>
  </si>
  <si>
    <r>
      <t xml:space="preserve">(PU 500 Pce) </t>
    </r>
    <r>
      <rPr>
        <sz val="11"/>
        <rFont val="Calibri"/>
        <family val="2"/>
        <scheme val="minor"/>
      </rPr>
      <t xml:space="preserve"> </t>
    </r>
  </si>
  <si>
    <t>(PU 500 Pce)</t>
  </si>
  <si>
    <t>This pricelist is valid until 30.06.2024. All previous price-lists hereby become invalid.</t>
  </si>
</sst>
</file>

<file path=xl/styles.xml><?xml version="1.0" encoding="utf-8"?>
<styleSheet xmlns="http://schemas.openxmlformats.org/spreadsheetml/2006/main">
  <numFmts count="3">
    <numFmt numFmtId="7" formatCode="#,##0.00\ &quot;€&quot;;\-#,##0.00\ &quot;€&quot;"/>
    <numFmt numFmtId="43" formatCode="_-* #,##0.00\ _€_-;\-* #,##0.00\ _€_-;_-* &quot;-&quot;??\ _€_-;_-@_-"/>
    <numFmt numFmtId="164" formatCode="#,##0.00\ &quot;€&quot;"/>
  </numFmts>
  <fonts count="40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Times New Roman"/>
      <family val="1"/>
    </font>
    <font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0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2" xfId="0" applyNumberFormat="1" applyFont="1" applyBorder="1" applyAlignment="1">
      <alignment horizontal="center" wrapText="1"/>
    </xf>
    <xf numFmtId="49" fontId="2" fillId="0" borderId="1" xfId="0" applyNumberFormat="1" applyFont="1" applyBorder="1"/>
    <xf numFmtId="49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43" fontId="4" fillId="0" borderId="0" xfId="1" applyFont="1"/>
    <xf numFmtId="2" fontId="4" fillId="0" borderId="0" xfId="0" applyNumberFormat="1" applyFont="1" applyFill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49" fontId="10" fillId="4" borderId="0" xfId="0" applyNumberFormat="1" applyFont="1" applyFill="1"/>
    <xf numFmtId="164" fontId="10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NumberFormat="1" applyFont="1"/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4" borderId="0" xfId="0" applyNumberFormat="1" applyFont="1" applyFill="1"/>
    <xf numFmtId="0" fontId="10" fillId="4" borderId="0" xfId="0" applyNumberFormat="1" applyFont="1" applyFill="1" applyAlignment="1">
      <alignment horizontal="center"/>
    </xf>
    <xf numFmtId="0" fontId="11" fillId="0" borderId="0" xfId="0" applyNumberFormat="1" applyFont="1" applyAlignment="1">
      <alignment horizontal="center"/>
    </xf>
    <xf numFmtId="0" fontId="0" fillId="0" borderId="0" xfId="0" applyNumberFormat="1"/>
    <xf numFmtId="49" fontId="10" fillId="0" borderId="0" xfId="0" applyNumberFormat="1" applyFont="1" applyAlignment="1">
      <alignment horizontal="center"/>
    </xf>
    <xf numFmtId="0" fontId="10" fillId="0" borderId="0" xfId="0" applyNumberFormat="1" applyFont="1" applyFill="1"/>
    <xf numFmtId="0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49" fontId="10" fillId="0" borderId="0" xfId="0" applyNumberFormat="1" applyFont="1" applyFill="1"/>
    <xf numFmtId="49" fontId="10" fillId="0" borderId="0" xfId="0" applyNumberFormat="1" applyFont="1" applyFill="1" applyBorder="1"/>
    <xf numFmtId="0" fontId="0" fillId="0" borderId="0" xfId="0" applyFill="1" applyBorder="1"/>
    <xf numFmtId="49" fontId="13" fillId="0" borderId="1" xfId="0" applyNumberFormat="1" applyFont="1" applyBorder="1"/>
    <xf numFmtId="0" fontId="14" fillId="0" borderId="0" xfId="0" applyNumberFormat="1" applyFont="1" applyFill="1"/>
    <xf numFmtId="164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/>
    <xf numFmtId="0" fontId="0" fillId="0" borderId="0" xfId="0" applyFill="1"/>
    <xf numFmtId="0" fontId="0" fillId="0" borderId="0" xfId="0" applyBorder="1"/>
    <xf numFmtId="164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49" fontId="3" fillId="0" borderId="0" xfId="0" applyNumberFormat="1" applyFont="1" applyBorder="1"/>
    <xf numFmtId="49" fontId="0" fillId="0" borderId="0" xfId="0" applyNumberFormat="1" applyBorder="1"/>
    <xf numFmtId="2" fontId="1" fillId="0" borderId="0" xfId="0" applyNumberFormat="1" applyFont="1" applyBorder="1" applyAlignment="1">
      <alignment horizontal="center"/>
    </xf>
    <xf numFmtId="0" fontId="16" fillId="0" borderId="0" xfId="0" applyFont="1"/>
    <xf numFmtId="49" fontId="0" fillId="0" borderId="1" xfId="0" applyNumberFormat="1" applyFont="1" applyBorder="1"/>
    <xf numFmtId="49" fontId="16" fillId="0" borderId="1" xfId="0" applyNumberFormat="1" applyFont="1" applyBorder="1"/>
    <xf numFmtId="49" fontId="17" fillId="0" borderId="1" xfId="0" applyNumberFormat="1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0" fontId="0" fillId="0" borderId="0" xfId="0" applyFont="1"/>
    <xf numFmtId="43" fontId="16" fillId="0" borderId="0" xfId="1" applyFont="1"/>
    <xf numFmtId="2" fontId="16" fillId="2" borderId="1" xfId="0" applyNumberFormat="1" applyFont="1" applyFill="1" applyBorder="1" applyAlignment="1">
      <alignment horizontal="center" wrapText="1"/>
    </xf>
    <xf numFmtId="0" fontId="15" fillId="4" borderId="0" xfId="0" applyFont="1" applyFill="1" applyAlignment="1">
      <alignment horizontal="center"/>
    </xf>
    <xf numFmtId="49" fontId="15" fillId="4" borderId="0" xfId="0" applyNumberFormat="1" applyFont="1" applyFill="1"/>
    <xf numFmtId="164" fontId="15" fillId="4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0" fillId="5" borderId="0" xfId="0" applyNumberFormat="1" applyFont="1" applyFill="1"/>
    <xf numFmtId="0" fontId="1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/>
    <xf numFmtId="164" fontId="1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/>
    <xf numFmtId="0" fontId="21" fillId="5" borderId="0" xfId="0" applyFont="1" applyFill="1" applyBorder="1" applyAlignment="1">
      <alignment horizontal="center"/>
    </xf>
    <xf numFmtId="0" fontId="20" fillId="0" borderId="0" xfId="0" applyFont="1" applyBorder="1"/>
    <xf numFmtId="49" fontId="5" fillId="0" borderId="1" xfId="0" applyNumberFormat="1" applyFont="1" applyBorder="1"/>
    <xf numFmtId="0" fontId="22" fillId="0" borderId="0" xfId="0" applyFont="1"/>
    <xf numFmtId="49" fontId="12" fillId="0" borderId="0" xfId="0" applyNumberFormat="1" applyFont="1" applyFill="1" applyBorder="1"/>
    <xf numFmtId="49" fontId="10" fillId="5" borderId="0" xfId="0" applyNumberFormat="1" applyFont="1" applyFill="1"/>
    <xf numFmtId="0" fontId="0" fillId="4" borderId="0" xfId="0" applyNumberFormat="1" applyFill="1"/>
    <xf numFmtId="0" fontId="9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6" borderId="0" xfId="0" applyFont="1" applyFill="1" applyAlignment="1">
      <alignment horizontal="center"/>
    </xf>
    <xf numFmtId="0" fontId="10" fillId="6" borderId="0" xfId="0" applyNumberFormat="1" applyFont="1" applyFill="1"/>
    <xf numFmtId="0" fontId="10" fillId="6" borderId="0" xfId="0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9" fontId="10" fillId="6" borderId="0" xfId="0" applyNumberFormat="1" applyFont="1" applyFill="1"/>
    <xf numFmtId="164" fontId="15" fillId="6" borderId="0" xfId="0" applyNumberFormat="1" applyFont="1" applyFill="1" applyAlignment="1">
      <alignment horizontal="center"/>
    </xf>
    <xf numFmtId="0" fontId="15" fillId="6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49" fontId="25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4" fontId="1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164" fontId="0" fillId="0" borderId="0" xfId="0" applyNumberFormat="1" applyFont="1" applyAlignment="1">
      <alignment horizontal="center"/>
    </xf>
    <xf numFmtId="0" fontId="9" fillId="0" borderId="0" xfId="0" applyFont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10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10" fillId="2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49" fontId="16" fillId="0" borderId="4" xfId="0" applyNumberFormat="1" applyFont="1" applyBorder="1" applyAlignment="1"/>
    <xf numFmtId="0" fontId="0" fillId="0" borderId="1" xfId="0" applyFill="1" applyBorder="1"/>
    <xf numFmtId="49" fontId="0" fillId="0" borderId="1" xfId="0" applyNumberFormat="1" applyFill="1" applyBorder="1"/>
    <xf numFmtId="49" fontId="13" fillId="0" borderId="4" xfId="0" applyNumberFormat="1" applyFont="1" applyBorder="1" applyAlignment="1"/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0" fontId="0" fillId="4" borderId="0" xfId="0" applyFont="1" applyFill="1" applyAlignment="1">
      <alignment horizontal="center"/>
    </xf>
    <xf numFmtId="49" fontId="0" fillId="4" borderId="0" xfId="0" applyNumberFormat="1" applyFont="1" applyFill="1"/>
    <xf numFmtId="164" fontId="0" fillId="4" borderId="0" xfId="0" applyNumberFormat="1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0" fillId="0" borderId="0" xfId="0" applyNumberFormat="1" applyFont="1" applyFill="1"/>
    <xf numFmtId="164" fontId="0" fillId="0" borderId="0" xfId="0" applyNumberFormat="1" applyFont="1" applyFill="1" applyAlignment="1">
      <alignment horizontal="center"/>
    </xf>
    <xf numFmtId="7" fontId="0" fillId="0" borderId="0" xfId="0" applyNumberFormat="1" applyAlignment="1">
      <alignment horizontal="center"/>
    </xf>
    <xf numFmtId="0" fontId="28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vertical="top"/>
    </xf>
    <xf numFmtId="9" fontId="0" fillId="0" borderId="0" xfId="0" applyNumberFormat="1"/>
    <xf numFmtId="2" fontId="0" fillId="0" borderId="0" xfId="0" applyNumberFormat="1"/>
    <xf numFmtId="49" fontId="3" fillId="0" borderId="1" xfId="0" applyNumberFormat="1" applyFont="1" applyBorder="1" applyAlignment="1">
      <alignment wrapText="1"/>
    </xf>
    <xf numFmtId="0" fontId="33" fillId="0" borderId="0" xfId="0" applyFont="1"/>
    <xf numFmtId="0" fontId="0" fillId="0" borderId="0" xfId="0" applyAlignment="1"/>
    <xf numFmtId="0" fontId="35" fillId="0" borderId="0" xfId="0" applyFont="1" applyAlignment="1"/>
    <xf numFmtId="0" fontId="36" fillId="0" borderId="0" xfId="0" applyFont="1" applyAlignment="1">
      <alignment vertical="center" readingOrder="1"/>
    </xf>
    <xf numFmtId="0" fontId="37" fillId="0" borderId="0" xfId="0" applyFont="1"/>
    <xf numFmtId="0" fontId="34" fillId="0" borderId="0" xfId="0" applyFont="1"/>
    <xf numFmtId="0" fontId="35" fillId="0" borderId="0" xfId="0" applyFont="1"/>
    <xf numFmtId="0" fontId="24" fillId="0" borderId="0" xfId="0" applyFont="1"/>
    <xf numFmtId="0" fontId="36" fillId="0" borderId="0" xfId="0" applyFont="1"/>
    <xf numFmtId="0" fontId="38" fillId="0" borderId="0" xfId="0" applyFont="1"/>
    <xf numFmtId="0" fontId="37" fillId="0" borderId="0" xfId="0" applyFont="1" applyAlignment="1"/>
    <xf numFmtId="0" fontId="37" fillId="0" borderId="0" xfId="0" applyFont="1" applyAlignment="1">
      <alignment horizontal="left" vertical="center" readingOrder="1"/>
    </xf>
    <xf numFmtId="0" fontId="39" fillId="0" borderId="0" xfId="0" applyFont="1" applyAlignment="1">
      <alignment horizontal="left" vertical="center" readingOrder="1"/>
    </xf>
    <xf numFmtId="0" fontId="0" fillId="0" borderId="0" xfId="0" applyAlignment="1">
      <alignment wrapText="1"/>
    </xf>
    <xf numFmtId="49" fontId="17" fillId="0" borderId="4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49" fontId="16" fillId="0" borderId="4" xfId="0" applyNumberFormat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27" fillId="0" borderId="0" xfId="0" applyFont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jpeg"/><Relationship Id="rId1" Type="http://schemas.openxmlformats.org/officeDocument/2006/relationships/image" Target="../media/image46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jpeg"/><Relationship Id="rId1" Type="http://schemas.openxmlformats.org/officeDocument/2006/relationships/image" Target="../media/image4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49.png"/><Relationship Id="rId7" Type="http://schemas.openxmlformats.org/officeDocument/2006/relationships/image" Target="../media/image53.png"/><Relationship Id="rId2" Type="http://schemas.openxmlformats.org/officeDocument/2006/relationships/image" Target="../media/image48.png"/><Relationship Id="rId1" Type="http://schemas.openxmlformats.org/officeDocument/2006/relationships/image" Target="../media/image1.jpeg"/><Relationship Id="rId6" Type="http://schemas.openxmlformats.org/officeDocument/2006/relationships/image" Target="../media/image52.png"/><Relationship Id="rId5" Type="http://schemas.openxmlformats.org/officeDocument/2006/relationships/image" Target="../media/image51.png"/><Relationship Id="rId4" Type="http://schemas.openxmlformats.org/officeDocument/2006/relationships/image" Target="../media/image5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jpeg"/><Relationship Id="rId2" Type="http://schemas.openxmlformats.org/officeDocument/2006/relationships/image" Target="../media/image54.emf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png"/><Relationship Id="rId2" Type="http://schemas.openxmlformats.org/officeDocument/2006/relationships/image" Target="../media/image57.png"/><Relationship Id="rId1" Type="http://schemas.openxmlformats.org/officeDocument/2006/relationships/image" Target="../media/image56.jpeg"/><Relationship Id="rId5" Type="http://schemas.openxmlformats.org/officeDocument/2006/relationships/image" Target="../media/image22.jpeg"/><Relationship Id="rId4" Type="http://schemas.openxmlformats.org/officeDocument/2006/relationships/image" Target="../media/image5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jpeg"/><Relationship Id="rId1" Type="http://schemas.openxmlformats.org/officeDocument/2006/relationships/image" Target="../media/image6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62.png"/><Relationship Id="rId1" Type="http://schemas.openxmlformats.org/officeDocument/2006/relationships/image" Target="../media/image6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63.jpeg"/><Relationship Id="rId1" Type="http://schemas.openxmlformats.org/officeDocument/2006/relationships/image" Target="../media/image6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jpeg"/><Relationship Id="rId2" Type="http://schemas.openxmlformats.org/officeDocument/2006/relationships/image" Target="../media/image65.png"/><Relationship Id="rId1" Type="http://schemas.openxmlformats.org/officeDocument/2006/relationships/image" Target="../media/image6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10.emf"/><Relationship Id="rId7" Type="http://schemas.openxmlformats.org/officeDocument/2006/relationships/image" Target="../media/image14.png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jpeg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2" Type="http://schemas.openxmlformats.org/officeDocument/2006/relationships/image" Target="../media/image23.emf"/><Relationship Id="rId1" Type="http://schemas.openxmlformats.org/officeDocument/2006/relationships/image" Target="../media/image1.jpeg"/><Relationship Id="rId6" Type="http://schemas.openxmlformats.org/officeDocument/2006/relationships/image" Target="../media/image27.emf"/><Relationship Id="rId5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0.emf"/><Relationship Id="rId7" Type="http://schemas.openxmlformats.org/officeDocument/2006/relationships/image" Target="../media/image34.emf"/><Relationship Id="rId2" Type="http://schemas.openxmlformats.org/officeDocument/2006/relationships/image" Target="../media/image29.emf"/><Relationship Id="rId1" Type="http://schemas.openxmlformats.org/officeDocument/2006/relationships/image" Target="../media/image1.jpeg"/><Relationship Id="rId6" Type="http://schemas.openxmlformats.org/officeDocument/2006/relationships/image" Target="../media/image33.emf"/><Relationship Id="rId5" Type="http://schemas.openxmlformats.org/officeDocument/2006/relationships/image" Target="../media/image32.emf"/><Relationship Id="rId4" Type="http://schemas.openxmlformats.org/officeDocument/2006/relationships/image" Target="../media/image3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2" Type="http://schemas.openxmlformats.org/officeDocument/2006/relationships/image" Target="../media/image35.emf"/><Relationship Id="rId1" Type="http://schemas.openxmlformats.org/officeDocument/2006/relationships/image" Target="../media/image15.jpeg"/><Relationship Id="rId6" Type="http://schemas.openxmlformats.org/officeDocument/2006/relationships/image" Target="../media/image39.emf"/><Relationship Id="rId5" Type="http://schemas.openxmlformats.org/officeDocument/2006/relationships/image" Target="../media/image38.emf"/><Relationship Id="rId4" Type="http://schemas.openxmlformats.org/officeDocument/2006/relationships/image" Target="../media/image3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42.jpeg"/><Relationship Id="rId1" Type="http://schemas.openxmlformats.org/officeDocument/2006/relationships/image" Target="../media/image4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eg"/><Relationship Id="rId1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25399</xdr:colOff>
      <xdr:row>4</xdr:row>
      <xdr:rowOff>190500</xdr:rowOff>
    </xdr:from>
    <xdr:to>
      <xdr:col>5</xdr:col>
      <xdr:colOff>520264</xdr:colOff>
      <xdr:row>13</xdr:row>
      <xdr:rowOff>6350</xdr:rowOff>
    </xdr:to>
    <xdr:pic>
      <xdr:nvPicPr>
        <xdr:cNvPr id="287764" name="Grafi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33849" y="927100"/>
          <a:ext cx="1174315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16</xdr:row>
      <xdr:rowOff>95251</xdr:rowOff>
    </xdr:from>
    <xdr:to>
      <xdr:col>4</xdr:col>
      <xdr:colOff>257175</xdr:colOff>
      <xdr:row>18</xdr:row>
      <xdr:rowOff>38101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09725" y="2571751"/>
          <a:ext cx="25622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19</xdr:row>
      <xdr:rowOff>19050</xdr:rowOff>
    </xdr:from>
    <xdr:to>
      <xdr:col>1</xdr:col>
      <xdr:colOff>742950</xdr:colOff>
      <xdr:row>26</xdr:row>
      <xdr:rowOff>0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2876550"/>
          <a:ext cx="13906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4</xdr:col>
      <xdr:colOff>295275</xdr:colOff>
      <xdr:row>29</xdr:row>
      <xdr:rowOff>171450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4381500"/>
          <a:ext cx="26860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9525</xdr:rowOff>
    </xdr:from>
    <xdr:to>
      <xdr:col>4</xdr:col>
      <xdr:colOff>238125</xdr:colOff>
      <xdr:row>40</xdr:row>
      <xdr:rowOff>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6677025"/>
          <a:ext cx="2628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29</xdr:row>
      <xdr:rowOff>47626</xdr:rowOff>
    </xdr:from>
    <xdr:to>
      <xdr:col>2</xdr:col>
      <xdr:colOff>28575</xdr:colOff>
      <xdr:row>35</xdr:row>
      <xdr:rowOff>104776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4619626"/>
          <a:ext cx="145732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39</xdr:row>
      <xdr:rowOff>171450</xdr:rowOff>
    </xdr:from>
    <xdr:to>
      <xdr:col>2</xdr:col>
      <xdr:colOff>57150</xdr:colOff>
      <xdr:row>46</xdr:row>
      <xdr:rowOff>9525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7029450"/>
          <a:ext cx="15144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676275</xdr:colOff>
      <xdr:row>2</xdr:row>
      <xdr:rowOff>189193</xdr:rowOff>
    </xdr:to>
    <xdr:pic>
      <xdr:nvPicPr>
        <xdr:cNvPr id="15" name="Grafik 1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33800" y="19050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</xdr:colOff>
      <xdr:row>8</xdr:row>
      <xdr:rowOff>101600</xdr:rowOff>
    </xdr:from>
    <xdr:to>
      <xdr:col>13</xdr:col>
      <xdr:colOff>589935</xdr:colOff>
      <xdr:row>9</xdr:row>
      <xdr:rowOff>150847</xdr:rowOff>
    </xdr:to>
    <xdr:sp macro="" textlink="">
      <xdr:nvSpPr>
        <xdr:cNvPr id="9" name="Textfeld 20"/>
        <xdr:cNvSpPr txBox="1"/>
      </xdr:nvSpPr>
      <xdr:spPr>
        <a:xfrm>
          <a:off x="8515350" y="1689100"/>
          <a:ext cx="3739535" cy="2333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100"/>
            </a:lnSpc>
          </a:pPr>
          <a:endParaRPr lang="de-DE" sz="1000"/>
        </a:p>
      </xdr:txBody>
    </xdr:sp>
    <xdr:clientData/>
  </xdr:twoCellAnchor>
  <xdr:twoCellAnchor editAs="oneCell">
    <xdr:from>
      <xdr:col>0</xdr:col>
      <xdr:colOff>352425</xdr:colOff>
      <xdr:row>36</xdr:row>
      <xdr:rowOff>161925</xdr:rowOff>
    </xdr:from>
    <xdr:to>
      <xdr:col>5</xdr:col>
      <xdr:colOff>581025</xdr:colOff>
      <xdr:row>48</xdr:row>
      <xdr:rowOff>209550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7019925"/>
          <a:ext cx="5248275" cy="2333625"/>
        </a:xfrm>
        <a:prstGeom prst="rect">
          <a:avLst/>
        </a:prstGeom>
      </xdr:spPr>
    </xdr:pic>
    <xdr:clientData/>
  </xdr:twoCellAnchor>
  <xdr:twoCellAnchor editAs="oneCell">
    <xdr:from>
      <xdr:col>3</xdr:col>
      <xdr:colOff>1895475</xdr:colOff>
      <xdr:row>0</xdr:row>
      <xdr:rowOff>95250</xdr:rowOff>
    </xdr:from>
    <xdr:to>
      <xdr:col>5</xdr:col>
      <xdr:colOff>673100</xdr:colOff>
      <xdr:row>3</xdr:row>
      <xdr:rowOff>74893</xdr:rowOff>
    </xdr:to>
    <xdr:pic>
      <xdr:nvPicPr>
        <xdr:cNvPr id="10" name="Grafik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181475" y="95250"/>
          <a:ext cx="151130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777875</xdr:colOff>
      <xdr:row>9</xdr:row>
      <xdr:rowOff>95250</xdr:rowOff>
    </xdr:from>
    <xdr:to>
      <xdr:col>12</xdr:col>
      <xdr:colOff>516910</xdr:colOff>
      <xdr:row>10</xdr:row>
      <xdr:rowOff>144497</xdr:rowOff>
    </xdr:to>
    <xdr:sp macro="" textlink="">
      <xdr:nvSpPr>
        <xdr:cNvPr id="10" name="Textfeld 20"/>
        <xdr:cNvSpPr txBox="1"/>
      </xdr:nvSpPr>
      <xdr:spPr>
        <a:xfrm>
          <a:off x="7642225" y="1866900"/>
          <a:ext cx="3739535" cy="2333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100"/>
            </a:lnSpc>
          </a:pPr>
          <a:endParaRPr lang="de-DE" sz="1000"/>
        </a:p>
      </xdr:txBody>
    </xdr:sp>
    <xdr:clientData/>
  </xdr:twoCellAnchor>
  <xdr:twoCellAnchor editAs="oneCell">
    <xdr:from>
      <xdr:col>0</xdr:col>
      <xdr:colOff>238125</xdr:colOff>
      <xdr:row>38</xdr:row>
      <xdr:rowOff>114300</xdr:rowOff>
    </xdr:from>
    <xdr:to>
      <xdr:col>5</xdr:col>
      <xdr:colOff>581024</xdr:colOff>
      <xdr:row>50</xdr:row>
      <xdr:rowOff>171450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7458075"/>
          <a:ext cx="5362574" cy="2343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1905000</xdr:colOff>
      <xdr:row>0</xdr:row>
      <xdr:rowOff>76200</xdr:rowOff>
    </xdr:from>
    <xdr:to>
      <xdr:col>5</xdr:col>
      <xdr:colOff>682625</xdr:colOff>
      <xdr:row>3</xdr:row>
      <xdr:rowOff>55843</xdr:rowOff>
    </xdr:to>
    <xdr:pic>
      <xdr:nvPicPr>
        <xdr:cNvPr id="11" name="Grafik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191000" y="76200"/>
          <a:ext cx="151130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4</xdr:row>
      <xdr:rowOff>273049</xdr:rowOff>
    </xdr:from>
    <xdr:to>
      <xdr:col>5</xdr:col>
      <xdr:colOff>355600</xdr:colOff>
      <xdr:row>9</xdr:row>
      <xdr:rowOff>147930</xdr:rowOff>
    </xdr:to>
    <xdr:pic>
      <xdr:nvPicPr>
        <xdr:cNvPr id="292887" name="Grafi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546600" y="1009649"/>
          <a:ext cx="673100" cy="90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11</xdr:row>
      <xdr:rowOff>114300</xdr:rowOff>
    </xdr:from>
    <xdr:to>
      <xdr:col>1</xdr:col>
      <xdr:colOff>419100</xdr:colOff>
      <xdr:row>14</xdr:row>
      <xdr:rowOff>180975</xdr:rowOff>
    </xdr:to>
    <xdr:pic>
      <xdr:nvPicPr>
        <xdr:cNvPr id="292888" name="Grafi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350" t="31416" r="46819" b="40607"/>
        <a:stretch>
          <a:fillRect/>
        </a:stretch>
      </xdr:blipFill>
      <xdr:spPr bwMode="auto">
        <a:xfrm>
          <a:off x="304800" y="2209800"/>
          <a:ext cx="8763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15</xdr:row>
      <xdr:rowOff>152400</xdr:rowOff>
    </xdr:from>
    <xdr:to>
      <xdr:col>1</xdr:col>
      <xdr:colOff>561975</xdr:colOff>
      <xdr:row>20</xdr:row>
      <xdr:rowOff>114300</xdr:rowOff>
    </xdr:to>
    <xdr:pic>
      <xdr:nvPicPr>
        <xdr:cNvPr id="292889" name="Grafik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954" t="21718" r="39999" b="31212"/>
        <a:stretch>
          <a:fillRect/>
        </a:stretch>
      </xdr:blipFill>
      <xdr:spPr bwMode="auto">
        <a:xfrm>
          <a:off x="85725" y="3009900"/>
          <a:ext cx="1238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57150</xdr:rowOff>
    </xdr:from>
    <xdr:to>
      <xdr:col>2</xdr:col>
      <xdr:colOff>200025</xdr:colOff>
      <xdr:row>27</xdr:row>
      <xdr:rowOff>133350</xdr:rowOff>
    </xdr:to>
    <xdr:pic>
      <xdr:nvPicPr>
        <xdr:cNvPr id="292890" name="Grafik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28" t="36263" r="32880" b="6163"/>
        <a:stretch>
          <a:fillRect/>
        </a:stretch>
      </xdr:blipFill>
      <xdr:spPr bwMode="auto">
        <a:xfrm>
          <a:off x="38100" y="4057650"/>
          <a:ext cx="1685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41</xdr:row>
      <xdr:rowOff>0</xdr:rowOff>
    </xdr:from>
    <xdr:to>
      <xdr:col>2</xdr:col>
      <xdr:colOff>0</xdr:colOff>
      <xdr:row>45</xdr:row>
      <xdr:rowOff>133350</xdr:rowOff>
    </xdr:to>
    <xdr:pic>
      <xdr:nvPicPr>
        <xdr:cNvPr id="292893" name="Grafi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713" t="31818" r="27499" b="27071"/>
        <a:stretch>
          <a:fillRect/>
        </a:stretch>
      </xdr:blipFill>
      <xdr:spPr bwMode="auto">
        <a:xfrm>
          <a:off x="485775" y="7810500"/>
          <a:ext cx="10382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31</xdr:row>
      <xdr:rowOff>180975</xdr:rowOff>
    </xdr:from>
    <xdr:to>
      <xdr:col>1</xdr:col>
      <xdr:colOff>704850</xdr:colOff>
      <xdr:row>35</xdr:row>
      <xdr:rowOff>123825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6086475"/>
          <a:ext cx="95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36</xdr:row>
      <xdr:rowOff>9525</xdr:rowOff>
    </xdr:from>
    <xdr:to>
      <xdr:col>2</xdr:col>
      <xdr:colOff>161925</xdr:colOff>
      <xdr:row>41</xdr:row>
      <xdr:rowOff>38100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" y="6867525"/>
          <a:ext cx="13430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1581150</xdr:colOff>
      <xdr:row>0</xdr:row>
      <xdr:rowOff>104775</xdr:rowOff>
    </xdr:from>
    <xdr:to>
      <xdr:col>5</xdr:col>
      <xdr:colOff>733425</xdr:colOff>
      <xdr:row>3</xdr:row>
      <xdr:rowOff>84418</xdr:rowOff>
    </xdr:to>
    <xdr:pic>
      <xdr:nvPicPr>
        <xdr:cNvPr id="14" name="Grafik 13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867150" y="10477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161925</xdr:rowOff>
    </xdr:from>
    <xdr:to>
      <xdr:col>4</xdr:col>
      <xdr:colOff>276225</xdr:colOff>
      <xdr:row>8</xdr:row>
      <xdr:rowOff>38100</xdr:rowOff>
    </xdr:to>
    <xdr:sp macro="" textlink="">
      <xdr:nvSpPr>
        <xdr:cNvPr id="293903" name="Textfeld 20"/>
        <xdr:cNvSpPr txBox="1">
          <a:spLocks noChangeArrowheads="1"/>
        </xdr:cNvSpPr>
      </xdr:nvSpPr>
      <xdr:spPr bwMode="auto">
        <a:xfrm>
          <a:off x="2305050" y="1304925"/>
          <a:ext cx="1885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387350</xdr:colOff>
      <xdr:row>4</xdr:row>
      <xdr:rowOff>193674</xdr:rowOff>
    </xdr:from>
    <xdr:to>
      <xdr:col>5</xdr:col>
      <xdr:colOff>469900</xdr:colOff>
      <xdr:row>10</xdr:row>
      <xdr:rowOff>7760</xdr:rowOff>
    </xdr:to>
    <xdr:pic>
      <xdr:nvPicPr>
        <xdr:cNvPr id="293904" name="Grafi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587875" y="955674"/>
          <a:ext cx="730250" cy="1061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11</xdr:row>
      <xdr:rowOff>85725</xdr:rowOff>
    </xdr:from>
    <xdr:to>
      <xdr:col>2</xdr:col>
      <xdr:colOff>276225</xdr:colOff>
      <xdr:row>41</xdr:row>
      <xdr:rowOff>123825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" y="2181225"/>
          <a:ext cx="1657350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1771650</xdr:colOff>
      <xdr:row>0</xdr:row>
      <xdr:rowOff>114300</xdr:rowOff>
    </xdr:from>
    <xdr:to>
      <xdr:col>5</xdr:col>
      <xdr:colOff>714375</xdr:colOff>
      <xdr:row>3</xdr:row>
      <xdr:rowOff>93943</xdr:rowOff>
    </xdr:to>
    <xdr:pic>
      <xdr:nvPicPr>
        <xdr:cNvPr id="9" name="Grafik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057650" y="114300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140758</xdr:rowOff>
    </xdr:from>
    <xdr:to>
      <xdr:col>5</xdr:col>
      <xdr:colOff>44450</xdr:colOff>
      <xdr:row>9</xdr:row>
      <xdr:rowOff>168275</xdr:rowOff>
    </xdr:to>
    <xdr:pic>
      <xdr:nvPicPr>
        <xdr:cNvPr id="294932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46550" y="877358"/>
          <a:ext cx="806450" cy="1075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657225</xdr:colOff>
      <xdr:row>21</xdr:row>
      <xdr:rowOff>19050</xdr:rowOff>
    </xdr:to>
    <xdr:pic>
      <xdr:nvPicPr>
        <xdr:cNvPr id="294933" name="Grafik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440" t="16263" r="38226" b="8322"/>
        <a:stretch>
          <a:fillRect/>
        </a:stretch>
      </xdr:blipFill>
      <xdr:spPr bwMode="auto">
        <a:xfrm>
          <a:off x="0" y="2095500"/>
          <a:ext cx="14192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19050</xdr:rowOff>
    </xdr:from>
    <xdr:to>
      <xdr:col>1</xdr:col>
      <xdr:colOff>685800</xdr:colOff>
      <xdr:row>42</xdr:row>
      <xdr:rowOff>76200</xdr:rowOff>
    </xdr:to>
    <xdr:pic>
      <xdr:nvPicPr>
        <xdr:cNvPr id="294934" name="Grafi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515" t="18585" r="25833" b="21919"/>
        <a:stretch>
          <a:fillRect/>
        </a:stretch>
      </xdr:blipFill>
      <xdr:spPr bwMode="auto">
        <a:xfrm>
          <a:off x="0" y="5734050"/>
          <a:ext cx="144780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22</xdr:row>
      <xdr:rowOff>28575</xdr:rowOff>
    </xdr:from>
    <xdr:to>
      <xdr:col>1</xdr:col>
      <xdr:colOff>704850</xdr:colOff>
      <xdr:row>31</xdr:row>
      <xdr:rowOff>171450</xdr:rowOff>
    </xdr:to>
    <xdr:pic>
      <xdr:nvPicPr>
        <xdr:cNvPr id="294935" name="Grafi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3865" t="13536" r="40833" b="23131"/>
        <a:stretch>
          <a:fillRect/>
        </a:stretch>
      </xdr:blipFill>
      <xdr:spPr bwMode="auto">
        <a:xfrm>
          <a:off x="190500" y="4029075"/>
          <a:ext cx="127635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1543050</xdr:colOff>
      <xdr:row>0</xdr:row>
      <xdr:rowOff>28575</xdr:rowOff>
    </xdr:from>
    <xdr:to>
      <xdr:col>5</xdr:col>
      <xdr:colOff>679450</xdr:colOff>
      <xdr:row>3</xdr:row>
      <xdr:rowOff>8218</xdr:rowOff>
    </xdr:to>
    <xdr:pic>
      <xdr:nvPicPr>
        <xdr:cNvPr id="12" name="Grafik 11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829050" y="28575"/>
          <a:ext cx="1527175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12</xdr:row>
      <xdr:rowOff>180975</xdr:rowOff>
    </xdr:from>
    <xdr:to>
      <xdr:col>2</xdr:col>
      <xdr:colOff>323849</xdr:colOff>
      <xdr:row>48</xdr:row>
      <xdr:rowOff>123826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2466975"/>
          <a:ext cx="1495424" cy="680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330201</xdr:colOff>
      <xdr:row>8</xdr:row>
      <xdr:rowOff>19050</xdr:rowOff>
    </xdr:from>
    <xdr:to>
      <xdr:col>12</xdr:col>
      <xdr:colOff>514351</xdr:colOff>
      <xdr:row>9</xdr:row>
      <xdr:rowOff>155575</xdr:rowOff>
    </xdr:to>
    <xdr:sp macro="" textlink="">
      <xdr:nvSpPr>
        <xdr:cNvPr id="6" name="Textfeld 18"/>
        <xdr:cNvSpPr txBox="1"/>
      </xdr:nvSpPr>
      <xdr:spPr>
        <a:xfrm>
          <a:off x="7048501" y="1676400"/>
          <a:ext cx="4184650" cy="3206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100"/>
            </a:lnSpc>
          </a:pPr>
          <a:r>
            <a:rPr lang="de-DE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</a:t>
          </a:r>
          <a:endParaRPr lang="de-DE"/>
        </a:p>
      </xdr:txBody>
    </xdr:sp>
    <xdr:clientData/>
  </xdr:twoCellAnchor>
  <xdr:twoCellAnchor>
    <xdr:from>
      <xdr:col>7</xdr:col>
      <xdr:colOff>587375</xdr:colOff>
      <xdr:row>12</xdr:row>
      <xdr:rowOff>34925</xdr:rowOff>
    </xdr:from>
    <xdr:to>
      <xdr:col>13</xdr:col>
      <xdr:colOff>682010</xdr:colOff>
      <xdr:row>13</xdr:row>
      <xdr:rowOff>99626</xdr:rowOff>
    </xdr:to>
    <xdr:sp macro="" textlink="">
      <xdr:nvSpPr>
        <xdr:cNvPr id="7" name="Textfeld 20"/>
        <xdr:cNvSpPr txBox="1"/>
      </xdr:nvSpPr>
      <xdr:spPr>
        <a:xfrm>
          <a:off x="7305675" y="2371725"/>
          <a:ext cx="489523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endParaRPr lang="de-DE" sz="1000" b="0" i="0" u="none" strike="noStrike" kern="1200" baseline="0" smtClean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1695450</xdr:colOff>
      <xdr:row>0</xdr:row>
      <xdr:rowOff>114300</xdr:rowOff>
    </xdr:from>
    <xdr:to>
      <xdr:col>5</xdr:col>
      <xdr:colOff>631825</xdr:colOff>
      <xdr:row>3</xdr:row>
      <xdr:rowOff>93943</xdr:rowOff>
    </xdr:to>
    <xdr:pic>
      <xdr:nvPicPr>
        <xdr:cNvPr id="8" name="Grafik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981450" y="114300"/>
          <a:ext cx="1527175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13</xdr:row>
      <xdr:rowOff>180975</xdr:rowOff>
    </xdr:from>
    <xdr:to>
      <xdr:col>1</xdr:col>
      <xdr:colOff>647700</xdr:colOff>
      <xdr:row>35</xdr:row>
      <xdr:rowOff>142875</xdr:rowOff>
    </xdr:to>
    <xdr:pic>
      <xdr:nvPicPr>
        <xdr:cNvPr id="295952" name="Grafik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480" t="12868" r="64870" b="7108"/>
        <a:stretch>
          <a:fillRect/>
        </a:stretch>
      </xdr:blipFill>
      <xdr:spPr bwMode="auto">
        <a:xfrm>
          <a:off x="57150" y="2466975"/>
          <a:ext cx="135255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</xdr:row>
      <xdr:rowOff>19050</xdr:rowOff>
    </xdr:from>
    <xdr:to>
      <xdr:col>5</xdr:col>
      <xdr:colOff>590550</xdr:colOff>
      <xdr:row>9</xdr:row>
      <xdr:rowOff>171450</xdr:rowOff>
    </xdr:to>
    <xdr:pic>
      <xdr:nvPicPr>
        <xdr:cNvPr id="295953" name="Grafik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530" t="16335" r="50000" b="17615"/>
        <a:stretch>
          <a:fillRect/>
        </a:stretch>
      </xdr:blipFill>
      <xdr:spPr bwMode="auto">
        <a:xfrm>
          <a:off x="4733925" y="1352550"/>
          <a:ext cx="419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9</xdr:row>
      <xdr:rowOff>9525</xdr:rowOff>
    </xdr:from>
    <xdr:to>
      <xdr:col>14</xdr:col>
      <xdr:colOff>605810</xdr:colOff>
      <xdr:row>10</xdr:row>
      <xdr:rowOff>74226</xdr:rowOff>
    </xdr:to>
    <xdr:sp macro="" textlink="">
      <xdr:nvSpPr>
        <xdr:cNvPr id="8" name="Textfeld 20"/>
        <xdr:cNvSpPr txBox="1"/>
      </xdr:nvSpPr>
      <xdr:spPr>
        <a:xfrm>
          <a:off x="8855075" y="1781175"/>
          <a:ext cx="373953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/>
          <a:endParaRPr lang="de-DE" sz="1000" b="0" i="0" u="none" strike="noStrike" kern="1200" baseline="0" smtClean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1428750</xdr:colOff>
      <xdr:row>0</xdr:row>
      <xdr:rowOff>85725</xdr:rowOff>
    </xdr:from>
    <xdr:to>
      <xdr:col>5</xdr:col>
      <xdr:colOff>657225</xdr:colOff>
      <xdr:row>3</xdr:row>
      <xdr:rowOff>65368</xdr:rowOff>
    </xdr:to>
    <xdr:pic>
      <xdr:nvPicPr>
        <xdr:cNvPr id="9" name="Grafik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14750" y="8572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7</xdr:row>
      <xdr:rowOff>19050</xdr:rowOff>
    </xdr:from>
    <xdr:to>
      <xdr:col>5</xdr:col>
      <xdr:colOff>590550</xdr:colOff>
      <xdr:row>9</xdr:row>
      <xdr:rowOff>171450</xdr:rowOff>
    </xdr:to>
    <xdr:pic>
      <xdr:nvPicPr>
        <xdr:cNvPr id="296976" name="Grafi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530" t="16335" r="50000" b="17615"/>
        <a:stretch>
          <a:fillRect/>
        </a:stretch>
      </xdr:blipFill>
      <xdr:spPr bwMode="auto">
        <a:xfrm>
          <a:off x="4733925" y="1352550"/>
          <a:ext cx="419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16</xdr:row>
      <xdr:rowOff>0</xdr:rowOff>
    </xdr:from>
    <xdr:to>
      <xdr:col>2</xdr:col>
      <xdr:colOff>0</xdr:colOff>
      <xdr:row>35</xdr:row>
      <xdr:rowOff>19050</xdr:rowOff>
    </xdr:to>
    <xdr:pic>
      <xdr:nvPicPr>
        <xdr:cNvPr id="296977" name="Grafi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3" t="4733" r="57079" b="9354"/>
        <a:stretch>
          <a:fillRect/>
        </a:stretch>
      </xdr:blipFill>
      <xdr:spPr bwMode="auto">
        <a:xfrm>
          <a:off x="19050" y="2857500"/>
          <a:ext cx="15049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1476375</xdr:colOff>
      <xdr:row>0</xdr:row>
      <xdr:rowOff>161925</xdr:rowOff>
    </xdr:from>
    <xdr:to>
      <xdr:col>5</xdr:col>
      <xdr:colOff>704850</xdr:colOff>
      <xdr:row>3</xdr:row>
      <xdr:rowOff>141568</xdr:rowOff>
    </xdr:to>
    <xdr:pic>
      <xdr:nvPicPr>
        <xdr:cNvPr id="9" name="Grafik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62375" y="16192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7</xdr:row>
      <xdr:rowOff>127000</xdr:rowOff>
    </xdr:from>
    <xdr:to>
      <xdr:col>15</xdr:col>
      <xdr:colOff>491952</xdr:colOff>
      <xdr:row>9</xdr:row>
      <xdr:rowOff>132841</xdr:rowOff>
    </xdr:to>
    <xdr:sp macro="" textlink="">
      <xdr:nvSpPr>
        <xdr:cNvPr id="4" name="Textfeld 18"/>
        <xdr:cNvSpPr txBox="1"/>
      </xdr:nvSpPr>
      <xdr:spPr>
        <a:xfrm>
          <a:off x="8820150" y="1416050"/>
          <a:ext cx="456865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 editAs="oneCell">
    <xdr:from>
      <xdr:col>4</xdr:col>
      <xdr:colOff>0</xdr:colOff>
      <xdr:row>4</xdr:row>
      <xdr:rowOff>76199</xdr:rowOff>
    </xdr:from>
    <xdr:to>
      <xdr:col>5</xdr:col>
      <xdr:colOff>247650</xdr:colOff>
      <xdr:row>9</xdr:row>
      <xdr:rowOff>146896</xdr:rowOff>
    </xdr:to>
    <xdr:pic>
      <xdr:nvPicPr>
        <xdr:cNvPr id="297997" name="Grafik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3958" t="19193" r="30492" b="3409"/>
        <a:stretch>
          <a:fillRect/>
        </a:stretch>
      </xdr:blipFill>
      <xdr:spPr bwMode="auto">
        <a:xfrm>
          <a:off x="4095750" y="812799"/>
          <a:ext cx="1047750" cy="122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12</xdr:row>
      <xdr:rowOff>9525</xdr:rowOff>
    </xdr:from>
    <xdr:to>
      <xdr:col>1</xdr:col>
      <xdr:colOff>809625</xdr:colOff>
      <xdr:row>48</xdr:row>
      <xdr:rowOff>85725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2505075"/>
          <a:ext cx="1400175" cy="693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774700</xdr:colOff>
      <xdr:row>2</xdr:row>
      <xdr:rowOff>170143</xdr:rowOff>
    </xdr:to>
    <xdr:pic>
      <xdr:nvPicPr>
        <xdr:cNvPr id="9" name="Grafik 8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095750" y="0"/>
          <a:ext cx="1574800" cy="5384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5</xdr:row>
      <xdr:rowOff>26575</xdr:rowOff>
    </xdr:from>
    <xdr:to>
      <xdr:col>5</xdr:col>
      <xdr:colOff>171450</xdr:colOff>
      <xdr:row>11</xdr:row>
      <xdr:rowOff>20460</xdr:rowOff>
    </xdr:to>
    <xdr:pic>
      <xdr:nvPicPr>
        <xdr:cNvPr id="8" name="Grafi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46550" y="1061625"/>
          <a:ext cx="812800" cy="10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16</xdr:row>
      <xdr:rowOff>38100</xdr:rowOff>
    </xdr:from>
    <xdr:to>
      <xdr:col>4</xdr:col>
      <xdr:colOff>247650</xdr:colOff>
      <xdr:row>18</xdr:row>
      <xdr:rowOff>104775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00200" y="2514600"/>
          <a:ext cx="25622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4</xdr:col>
      <xdr:colOff>295275</xdr:colOff>
      <xdr:row>30</xdr:row>
      <xdr:rowOff>114300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0" y="4572000"/>
          <a:ext cx="26860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38</xdr:row>
      <xdr:rowOff>38100</xdr:rowOff>
    </xdr:from>
    <xdr:to>
      <xdr:col>4</xdr:col>
      <xdr:colOff>342900</xdr:colOff>
      <xdr:row>40</xdr:row>
      <xdr:rowOff>133350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28775" y="6324600"/>
          <a:ext cx="26289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29</xdr:row>
      <xdr:rowOff>171450</xdr:rowOff>
    </xdr:from>
    <xdr:to>
      <xdr:col>2</xdr:col>
      <xdr:colOff>47625</xdr:colOff>
      <xdr:row>36</xdr:row>
      <xdr:rowOff>123825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4933950"/>
          <a:ext cx="13620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39</xdr:row>
      <xdr:rowOff>180975</xdr:rowOff>
    </xdr:from>
    <xdr:to>
      <xdr:col>2</xdr:col>
      <xdr:colOff>76200</xdr:colOff>
      <xdr:row>46</xdr:row>
      <xdr:rowOff>66675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6657975"/>
          <a:ext cx="14954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18</xdr:row>
      <xdr:rowOff>180975</xdr:rowOff>
    </xdr:from>
    <xdr:to>
      <xdr:col>1</xdr:col>
      <xdr:colOff>619125</xdr:colOff>
      <xdr:row>26</xdr:row>
      <xdr:rowOff>123825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3038475"/>
          <a:ext cx="11811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1409700</xdr:colOff>
      <xdr:row>0</xdr:row>
      <xdr:rowOff>95250</xdr:rowOff>
    </xdr:from>
    <xdr:to>
      <xdr:col>5</xdr:col>
      <xdr:colOff>638175</xdr:colOff>
      <xdr:row>3</xdr:row>
      <xdr:rowOff>74893</xdr:rowOff>
    </xdr:to>
    <xdr:pic>
      <xdr:nvPicPr>
        <xdr:cNvPr id="16" name="Grafik 15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695700" y="95250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4</xdr:row>
      <xdr:rowOff>292101</xdr:rowOff>
    </xdr:from>
    <xdr:to>
      <xdr:col>5</xdr:col>
      <xdr:colOff>203200</xdr:colOff>
      <xdr:row>11</xdr:row>
      <xdr:rowOff>31751</xdr:rowOff>
    </xdr:to>
    <xdr:pic>
      <xdr:nvPicPr>
        <xdr:cNvPr id="288785" name="Grafi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59250" y="1028701"/>
          <a:ext cx="8572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16</xdr:row>
      <xdr:rowOff>57150</xdr:rowOff>
    </xdr:from>
    <xdr:to>
      <xdr:col>4</xdr:col>
      <xdr:colOff>466725</xdr:colOff>
      <xdr:row>18</xdr:row>
      <xdr:rowOff>123825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9750" y="2533650"/>
          <a:ext cx="25622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27</xdr:row>
      <xdr:rowOff>142875</xdr:rowOff>
    </xdr:from>
    <xdr:to>
      <xdr:col>4</xdr:col>
      <xdr:colOff>438150</xdr:colOff>
      <xdr:row>30</xdr:row>
      <xdr:rowOff>66675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57350" y="4524375"/>
          <a:ext cx="26860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38</xdr:row>
      <xdr:rowOff>47625</xdr:rowOff>
    </xdr:from>
    <xdr:to>
      <xdr:col>4</xdr:col>
      <xdr:colOff>447675</xdr:colOff>
      <xdr:row>40</xdr:row>
      <xdr:rowOff>142875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24025" y="6524625"/>
          <a:ext cx="26289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38100</xdr:rowOff>
    </xdr:from>
    <xdr:to>
      <xdr:col>1</xdr:col>
      <xdr:colOff>590550</xdr:colOff>
      <xdr:row>26</xdr:row>
      <xdr:rowOff>19050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2895600"/>
          <a:ext cx="12477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161925</xdr:rowOff>
    </xdr:from>
    <xdr:to>
      <xdr:col>2</xdr:col>
      <xdr:colOff>57150</xdr:colOff>
      <xdr:row>37</xdr:row>
      <xdr:rowOff>9525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4924425"/>
          <a:ext cx="158115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39</xdr:row>
      <xdr:rowOff>57150</xdr:rowOff>
    </xdr:from>
    <xdr:to>
      <xdr:col>1</xdr:col>
      <xdr:colOff>742950</xdr:colOff>
      <xdr:row>46</xdr:row>
      <xdr:rowOff>19050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6915150"/>
          <a:ext cx="14478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1524000</xdr:colOff>
      <xdr:row>0</xdr:row>
      <xdr:rowOff>66675</xdr:rowOff>
    </xdr:from>
    <xdr:to>
      <xdr:col>5</xdr:col>
      <xdr:colOff>723900</xdr:colOff>
      <xdr:row>3</xdr:row>
      <xdr:rowOff>46318</xdr:rowOff>
    </xdr:to>
    <xdr:pic>
      <xdr:nvPicPr>
        <xdr:cNvPr id="16" name="Grafik 15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810000" y="6667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5</xdr:row>
      <xdr:rowOff>9172</xdr:rowOff>
    </xdr:from>
    <xdr:to>
      <xdr:col>5</xdr:col>
      <xdr:colOff>197633</xdr:colOff>
      <xdr:row>11</xdr:row>
      <xdr:rowOff>12700</xdr:rowOff>
    </xdr:to>
    <xdr:pic>
      <xdr:nvPicPr>
        <xdr:cNvPr id="289810" name="Grafi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65600" y="1044222"/>
          <a:ext cx="819933" cy="1108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16</xdr:row>
      <xdr:rowOff>114300</xdr:rowOff>
    </xdr:from>
    <xdr:to>
      <xdr:col>4</xdr:col>
      <xdr:colOff>609600</xdr:colOff>
      <xdr:row>18</xdr:row>
      <xdr:rowOff>85725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0700" y="2590800"/>
          <a:ext cx="27336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27</xdr:row>
      <xdr:rowOff>171450</xdr:rowOff>
    </xdr:from>
    <xdr:to>
      <xdr:col>5</xdr:col>
      <xdr:colOff>0</xdr:colOff>
      <xdr:row>29</xdr:row>
      <xdr:rowOff>123825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28800" y="4743450"/>
          <a:ext cx="27336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38</xdr:row>
      <xdr:rowOff>180975</xdr:rowOff>
    </xdr:from>
    <xdr:to>
      <xdr:col>5</xdr:col>
      <xdr:colOff>19050</xdr:colOff>
      <xdr:row>40</xdr:row>
      <xdr:rowOff>57150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57375" y="6467475"/>
          <a:ext cx="272415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18</xdr:row>
      <xdr:rowOff>161925</xdr:rowOff>
    </xdr:from>
    <xdr:to>
      <xdr:col>1</xdr:col>
      <xdr:colOff>752475</xdr:colOff>
      <xdr:row>26</xdr:row>
      <xdr:rowOff>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3019425"/>
          <a:ext cx="13525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29</xdr:row>
      <xdr:rowOff>142875</xdr:rowOff>
    </xdr:from>
    <xdr:to>
      <xdr:col>2</xdr:col>
      <xdr:colOff>76200</xdr:colOff>
      <xdr:row>36</xdr:row>
      <xdr:rowOff>123825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0025" y="4905375"/>
          <a:ext cx="14001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39</xdr:row>
      <xdr:rowOff>152400</xdr:rowOff>
    </xdr:from>
    <xdr:to>
      <xdr:col>2</xdr:col>
      <xdr:colOff>76200</xdr:colOff>
      <xdr:row>46</xdr:row>
      <xdr:rowOff>38100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6629400"/>
          <a:ext cx="14668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1466850</xdr:colOff>
      <xdr:row>0</xdr:row>
      <xdr:rowOff>85725</xdr:rowOff>
    </xdr:from>
    <xdr:to>
      <xdr:col>5</xdr:col>
      <xdr:colOff>695325</xdr:colOff>
      <xdr:row>3</xdr:row>
      <xdr:rowOff>65368</xdr:rowOff>
    </xdr:to>
    <xdr:pic>
      <xdr:nvPicPr>
        <xdr:cNvPr id="16" name="Grafik 15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52850" y="8572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4</xdr:row>
      <xdr:rowOff>274342</xdr:rowOff>
    </xdr:from>
    <xdr:to>
      <xdr:col>5</xdr:col>
      <xdr:colOff>177800</xdr:colOff>
      <xdr:row>11</xdr:row>
      <xdr:rowOff>12699</xdr:rowOff>
    </xdr:to>
    <xdr:pic>
      <xdr:nvPicPr>
        <xdr:cNvPr id="5" name="Grafi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21150" y="1010942"/>
          <a:ext cx="844550" cy="114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14</xdr:row>
      <xdr:rowOff>28575</xdr:rowOff>
    </xdr:from>
    <xdr:to>
      <xdr:col>5</xdr:col>
      <xdr:colOff>76200</xdr:colOff>
      <xdr:row>16</xdr:row>
      <xdr:rowOff>142875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62125" y="2505075"/>
          <a:ext cx="287655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25</xdr:row>
      <xdr:rowOff>19050</xdr:rowOff>
    </xdr:from>
    <xdr:to>
      <xdr:col>5</xdr:col>
      <xdr:colOff>123825</xdr:colOff>
      <xdr:row>27</xdr:row>
      <xdr:rowOff>104775</xdr:rowOff>
    </xdr:to>
    <xdr:pic>
      <xdr:nvPicPr>
        <xdr:cNvPr id="10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28800" y="4591050"/>
          <a:ext cx="28575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34</xdr:row>
      <xdr:rowOff>152400</xdr:rowOff>
    </xdr:from>
    <xdr:to>
      <xdr:col>5</xdr:col>
      <xdr:colOff>66675</xdr:colOff>
      <xdr:row>37</xdr:row>
      <xdr:rowOff>76200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33550" y="6438900"/>
          <a:ext cx="28956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17</xdr:row>
      <xdr:rowOff>28575</xdr:rowOff>
    </xdr:from>
    <xdr:to>
      <xdr:col>1</xdr:col>
      <xdr:colOff>723900</xdr:colOff>
      <xdr:row>23</xdr:row>
      <xdr:rowOff>76200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3076575"/>
          <a:ext cx="14097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19050</xdr:rowOff>
    </xdr:from>
    <xdr:to>
      <xdr:col>1</xdr:col>
      <xdr:colOff>714375</xdr:colOff>
      <xdr:row>33</xdr:row>
      <xdr:rowOff>28575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300" y="4972050"/>
          <a:ext cx="13620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36</xdr:row>
      <xdr:rowOff>180975</xdr:rowOff>
    </xdr:from>
    <xdr:to>
      <xdr:col>1</xdr:col>
      <xdr:colOff>714375</xdr:colOff>
      <xdr:row>43</xdr:row>
      <xdr:rowOff>19050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6848475"/>
          <a:ext cx="140017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1457325</xdr:colOff>
      <xdr:row>0</xdr:row>
      <xdr:rowOff>95250</xdr:rowOff>
    </xdr:from>
    <xdr:to>
      <xdr:col>5</xdr:col>
      <xdr:colOff>685800</xdr:colOff>
      <xdr:row>3</xdr:row>
      <xdr:rowOff>74893</xdr:rowOff>
    </xdr:to>
    <xdr:pic>
      <xdr:nvPicPr>
        <xdr:cNvPr id="15" name="Grafik 14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43325" y="95250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4</xdr:row>
      <xdr:rowOff>233892</xdr:rowOff>
    </xdr:from>
    <xdr:to>
      <xdr:col>5</xdr:col>
      <xdr:colOff>222250</xdr:colOff>
      <xdr:row>11</xdr:row>
      <xdr:rowOff>15875</xdr:rowOff>
    </xdr:to>
    <xdr:pic>
      <xdr:nvPicPr>
        <xdr:cNvPr id="290832" name="Grafik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318" t="15353" r="28181" b="3535"/>
        <a:stretch>
          <a:fillRect/>
        </a:stretch>
      </xdr:blipFill>
      <xdr:spPr bwMode="auto">
        <a:xfrm>
          <a:off x="4146550" y="970492"/>
          <a:ext cx="889000" cy="1185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14</xdr:row>
      <xdr:rowOff>114300</xdr:rowOff>
    </xdr:from>
    <xdr:to>
      <xdr:col>4</xdr:col>
      <xdr:colOff>390525</xdr:colOff>
      <xdr:row>16</xdr:row>
      <xdr:rowOff>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28800" y="2590800"/>
          <a:ext cx="24669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276225</xdr:colOff>
      <xdr:row>25</xdr:row>
      <xdr:rowOff>133350</xdr:rowOff>
    </xdr:from>
    <xdr:to>
      <xdr:col>4</xdr:col>
      <xdr:colOff>609600</xdr:colOff>
      <xdr:row>27</xdr:row>
      <xdr:rowOff>114300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0225" y="4705350"/>
          <a:ext cx="27146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36</xdr:row>
      <xdr:rowOff>85725</xdr:rowOff>
    </xdr:from>
    <xdr:to>
      <xdr:col>4</xdr:col>
      <xdr:colOff>609600</xdr:colOff>
      <xdr:row>38</xdr:row>
      <xdr:rowOff>152400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4525" y="6181725"/>
          <a:ext cx="26003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15</xdr:row>
      <xdr:rowOff>180975</xdr:rowOff>
    </xdr:from>
    <xdr:to>
      <xdr:col>1</xdr:col>
      <xdr:colOff>752475</xdr:colOff>
      <xdr:row>23</xdr:row>
      <xdr:rowOff>142875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2875" y="2847975"/>
          <a:ext cx="13716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26</xdr:row>
      <xdr:rowOff>9525</xdr:rowOff>
    </xdr:from>
    <xdr:to>
      <xdr:col>2</xdr:col>
      <xdr:colOff>9525</xdr:colOff>
      <xdr:row>34</xdr:row>
      <xdr:rowOff>57150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4772025"/>
          <a:ext cx="137160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37</xdr:row>
      <xdr:rowOff>104775</xdr:rowOff>
    </xdr:from>
    <xdr:to>
      <xdr:col>2</xdr:col>
      <xdr:colOff>66675</xdr:colOff>
      <xdr:row>44</xdr:row>
      <xdr:rowOff>9525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6962775"/>
          <a:ext cx="148590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1495425</xdr:colOff>
      <xdr:row>0</xdr:row>
      <xdr:rowOff>114300</xdr:rowOff>
    </xdr:from>
    <xdr:to>
      <xdr:col>5</xdr:col>
      <xdr:colOff>695325</xdr:colOff>
      <xdr:row>3</xdr:row>
      <xdr:rowOff>93943</xdr:rowOff>
    </xdr:to>
    <xdr:pic>
      <xdr:nvPicPr>
        <xdr:cNvPr id="17" name="Grafik 1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81425" y="114300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14</xdr:row>
      <xdr:rowOff>171450</xdr:rowOff>
    </xdr:from>
    <xdr:to>
      <xdr:col>1</xdr:col>
      <xdr:colOff>723900</xdr:colOff>
      <xdr:row>34</xdr:row>
      <xdr:rowOff>47625</xdr:rowOff>
    </xdr:to>
    <xdr:pic>
      <xdr:nvPicPr>
        <xdr:cNvPr id="291852" name="Grafik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378" t="10732" r="40436" b="2905"/>
        <a:stretch>
          <a:fillRect/>
        </a:stretch>
      </xdr:blipFill>
      <xdr:spPr bwMode="auto">
        <a:xfrm>
          <a:off x="171450" y="2647950"/>
          <a:ext cx="1314450" cy="368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1552575</xdr:colOff>
      <xdr:row>4</xdr:row>
      <xdr:rowOff>284806</xdr:rowOff>
    </xdr:from>
    <xdr:to>
      <xdr:col>5</xdr:col>
      <xdr:colOff>704850</xdr:colOff>
      <xdr:row>10</xdr:row>
      <xdr:rowOff>180976</xdr:rowOff>
    </xdr:to>
    <xdr:pic>
      <xdr:nvPicPr>
        <xdr:cNvPr id="291857" name="Grafik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671" t="12878" r="12500" b="2400"/>
        <a:stretch>
          <a:fillRect/>
        </a:stretch>
      </xdr:blipFill>
      <xdr:spPr bwMode="auto">
        <a:xfrm>
          <a:off x="3838575" y="1046806"/>
          <a:ext cx="1428750" cy="114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1466850</xdr:colOff>
      <xdr:row>0</xdr:row>
      <xdr:rowOff>123825</xdr:rowOff>
    </xdr:from>
    <xdr:to>
      <xdr:col>5</xdr:col>
      <xdr:colOff>695325</xdr:colOff>
      <xdr:row>3</xdr:row>
      <xdr:rowOff>103468</xdr:rowOff>
    </xdr:to>
    <xdr:pic>
      <xdr:nvPicPr>
        <xdr:cNvPr id="10" name="Grafik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3752850" y="123825"/>
          <a:ext cx="1504950" cy="5511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38</xdr:row>
      <xdr:rowOff>152400</xdr:rowOff>
    </xdr:from>
    <xdr:to>
      <xdr:col>5</xdr:col>
      <xdr:colOff>495300</xdr:colOff>
      <xdr:row>47</xdr:row>
      <xdr:rowOff>600075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7200900"/>
          <a:ext cx="5029200" cy="21621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787400</xdr:colOff>
      <xdr:row>2</xdr:row>
      <xdr:rowOff>170143</xdr:rowOff>
    </xdr:to>
    <xdr:pic>
      <xdr:nvPicPr>
        <xdr:cNvPr id="8" name="Grafik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476750" y="0"/>
          <a:ext cx="1574800" cy="5384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39</xdr:row>
      <xdr:rowOff>28575</xdr:rowOff>
    </xdr:from>
    <xdr:to>
      <xdr:col>5</xdr:col>
      <xdr:colOff>590550</xdr:colOff>
      <xdr:row>51</xdr:row>
      <xdr:rowOff>66675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7562850"/>
          <a:ext cx="5381625" cy="23241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787400</xdr:colOff>
      <xdr:row>2</xdr:row>
      <xdr:rowOff>170143</xdr:rowOff>
    </xdr:to>
    <xdr:pic>
      <xdr:nvPicPr>
        <xdr:cNvPr id="11" name="Grafik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236"/>
        <a:stretch>
          <a:fillRect/>
        </a:stretch>
      </xdr:blipFill>
      <xdr:spPr bwMode="auto">
        <a:xfrm>
          <a:off x="4476750" y="0"/>
          <a:ext cx="1574800" cy="5384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rgb="FFC00000"/>
  </sheetPr>
  <dimension ref="A1:M255"/>
  <sheetViews>
    <sheetView tabSelected="1" topLeftCell="A120" zoomScaleNormal="100" workbookViewId="0">
      <selection activeCell="A206" sqref="A206:XFD215"/>
    </sheetView>
  </sheetViews>
  <sheetFormatPr defaultColWidth="11.44140625" defaultRowHeight="15.6"/>
  <cols>
    <col min="1" max="1" width="2" style="80" customWidth="1"/>
    <col min="2" max="2" width="51.109375" customWidth="1"/>
    <col min="3" max="3" width="35.44140625" customWidth="1"/>
    <col min="4" max="4" width="37.88671875" customWidth="1"/>
    <col min="5" max="5" width="4.5546875" customWidth="1"/>
    <col min="6" max="6" width="0.109375" customWidth="1"/>
    <col min="7" max="7" width="8.88671875" hidden="1" customWidth="1"/>
    <col min="8" max="8" width="0.109375" hidden="1" customWidth="1"/>
    <col min="9" max="9" width="12.88671875" hidden="1" customWidth="1"/>
    <col min="10" max="10" width="0.109375" hidden="1" customWidth="1"/>
  </cols>
  <sheetData>
    <row r="1" spans="1:11" ht="17.25" customHeight="1">
      <c r="F1" s="1"/>
      <c r="H1" s="135">
        <v>0.09</v>
      </c>
      <c r="I1" s="135">
        <v>0.04</v>
      </c>
      <c r="J1" s="135">
        <v>0.04</v>
      </c>
      <c r="K1" s="11"/>
    </row>
    <row r="2" spans="1:11" ht="69.75" customHeight="1">
      <c r="A2" s="130"/>
      <c r="B2" s="62" t="s">
        <v>132</v>
      </c>
      <c r="C2" s="62" t="s">
        <v>182</v>
      </c>
      <c r="D2" s="62" t="s">
        <v>183</v>
      </c>
      <c r="E2" s="94" t="s">
        <v>184</v>
      </c>
      <c r="F2" s="66" t="s">
        <v>292</v>
      </c>
      <c r="H2" s="136">
        <v>1.0900000000000001</v>
      </c>
      <c r="I2" s="136">
        <v>1.04</v>
      </c>
      <c r="J2">
        <v>1.04</v>
      </c>
      <c r="K2" s="102" t="s">
        <v>276</v>
      </c>
    </row>
    <row r="3" spans="1:11" ht="18">
      <c r="A3" s="130"/>
      <c r="B3" s="152" t="s">
        <v>375</v>
      </c>
      <c r="C3" s="153"/>
      <c r="D3" s="153"/>
      <c r="E3" s="153"/>
      <c r="F3" s="2"/>
      <c r="G3" s="9" t="e">
        <f>IF(#REF!&gt;0,"discount price","List price")</f>
        <v>#REF!</v>
      </c>
      <c r="I3" t="s">
        <v>295</v>
      </c>
      <c r="J3" t="s">
        <v>384</v>
      </c>
      <c r="K3" s="11"/>
    </row>
    <row r="4" spans="1:11">
      <c r="B4" s="61" t="s">
        <v>95</v>
      </c>
      <c r="C4" s="43" t="s">
        <v>129</v>
      </c>
      <c r="D4" s="60" t="s">
        <v>134</v>
      </c>
      <c r="E4" s="60" t="s">
        <v>135</v>
      </c>
      <c r="F4" s="96">
        <v>1.55</v>
      </c>
      <c r="H4" s="135">
        <v>0.09</v>
      </c>
      <c r="K4" s="11">
        <v>76109090</v>
      </c>
    </row>
    <row r="5" spans="1:11">
      <c r="B5" s="60" t="s">
        <v>0</v>
      </c>
      <c r="C5" s="43" t="s">
        <v>130</v>
      </c>
      <c r="D5" s="60" t="s">
        <v>1</v>
      </c>
      <c r="E5" s="60" t="s">
        <v>135</v>
      </c>
      <c r="F5" s="96">
        <v>2.04</v>
      </c>
      <c r="K5" s="11">
        <v>76109090</v>
      </c>
    </row>
    <row r="6" spans="1:11">
      <c r="B6" s="43" t="s">
        <v>79</v>
      </c>
      <c r="C6" s="43" t="s">
        <v>129</v>
      </c>
      <c r="D6" s="60" t="s">
        <v>136</v>
      </c>
      <c r="E6" s="60" t="s">
        <v>135</v>
      </c>
      <c r="F6" s="96">
        <v>2.41</v>
      </c>
      <c r="K6" s="11">
        <v>76109090</v>
      </c>
    </row>
    <row r="7" spans="1:11">
      <c r="B7" s="60" t="s">
        <v>2</v>
      </c>
      <c r="C7" s="43" t="s">
        <v>130</v>
      </c>
      <c r="D7" s="60" t="s">
        <v>1</v>
      </c>
      <c r="E7" s="60" t="s">
        <v>135</v>
      </c>
      <c r="F7" s="96">
        <v>2.93</v>
      </c>
      <c r="K7" s="11">
        <v>76109090</v>
      </c>
    </row>
    <row r="8" spans="1:11">
      <c r="B8" s="43" t="s">
        <v>80</v>
      </c>
      <c r="C8" s="43" t="s">
        <v>129</v>
      </c>
      <c r="D8" s="60" t="s">
        <v>137</v>
      </c>
      <c r="E8" s="60" t="s">
        <v>135</v>
      </c>
      <c r="F8" s="96">
        <v>4.3600000000000003</v>
      </c>
      <c r="K8" s="11">
        <v>76109090</v>
      </c>
    </row>
    <row r="9" spans="1:11">
      <c r="B9" s="43" t="s">
        <v>78</v>
      </c>
      <c r="C9" s="43" t="s">
        <v>130</v>
      </c>
      <c r="D9" s="60" t="s">
        <v>1</v>
      </c>
      <c r="E9" s="60" t="s">
        <v>135</v>
      </c>
      <c r="F9" s="96">
        <v>4.8099999999999996</v>
      </c>
      <c r="K9" s="11">
        <v>76109090</v>
      </c>
    </row>
    <row r="10" spans="1:11">
      <c r="B10" s="61" t="s">
        <v>3</v>
      </c>
      <c r="C10" s="43" t="s">
        <v>129</v>
      </c>
      <c r="D10" s="60" t="s">
        <v>138</v>
      </c>
      <c r="E10" s="60" t="s">
        <v>135</v>
      </c>
      <c r="F10" s="96">
        <v>1.81</v>
      </c>
      <c r="K10" s="11">
        <v>76109090</v>
      </c>
    </row>
    <row r="11" spans="1:11">
      <c r="B11" s="60" t="s">
        <v>3</v>
      </c>
      <c r="C11" s="43" t="s">
        <v>130</v>
      </c>
      <c r="D11" s="60" t="s">
        <v>1</v>
      </c>
      <c r="E11" s="60" t="s">
        <v>135</v>
      </c>
      <c r="F11" s="96">
        <v>2.3199999999999998</v>
      </c>
      <c r="K11" s="11">
        <v>76109090</v>
      </c>
    </row>
    <row r="12" spans="1:11">
      <c r="B12" s="43" t="s">
        <v>81</v>
      </c>
      <c r="C12" s="43" t="s">
        <v>129</v>
      </c>
      <c r="D12" s="60" t="s">
        <v>139</v>
      </c>
      <c r="E12" s="60" t="s">
        <v>135</v>
      </c>
      <c r="F12" s="96">
        <v>2.87</v>
      </c>
      <c r="K12" s="11">
        <v>76109090</v>
      </c>
    </row>
    <row r="13" spans="1:11">
      <c r="B13" s="60" t="s">
        <v>4</v>
      </c>
      <c r="C13" s="43" t="s">
        <v>130</v>
      </c>
      <c r="D13" s="60" t="s">
        <v>1</v>
      </c>
      <c r="E13" s="60" t="s">
        <v>135</v>
      </c>
      <c r="F13" s="96">
        <v>3.39</v>
      </c>
      <c r="K13" s="11">
        <v>76109090</v>
      </c>
    </row>
    <row r="14" spans="1:11">
      <c r="B14" s="43" t="s">
        <v>82</v>
      </c>
      <c r="C14" s="43" t="s">
        <v>129</v>
      </c>
      <c r="D14" s="60" t="s">
        <v>140</v>
      </c>
      <c r="E14" s="60" t="s">
        <v>135</v>
      </c>
      <c r="F14" s="96">
        <v>5.03</v>
      </c>
      <c r="K14" s="11">
        <v>76109090</v>
      </c>
    </row>
    <row r="15" spans="1:11">
      <c r="B15" s="60" t="s">
        <v>6</v>
      </c>
      <c r="C15" s="43" t="s">
        <v>130</v>
      </c>
      <c r="D15" s="60" t="s">
        <v>1</v>
      </c>
      <c r="E15" s="60" t="s">
        <v>135</v>
      </c>
      <c r="F15" s="96">
        <v>5.53</v>
      </c>
      <c r="K15" s="11">
        <v>76109090</v>
      </c>
    </row>
    <row r="16" spans="1:11">
      <c r="B16" s="61" t="s">
        <v>7</v>
      </c>
      <c r="C16" s="43" t="s">
        <v>129</v>
      </c>
      <c r="D16" s="60" t="s">
        <v>141</v>
      </c>
      <c r="E16" s="60" t="s">
        <v>135</v>
      </c>
      <c r="F16" s="96">
        <v>2.2000000000000002</v>
      </c>
      <c r="K16" s="11">
        <v>76109090</v>
      </c>
    </row>
    <row r="17" spans="2:11">
      <c r="B17" s="60" t="s">
        <v>7</v>
      </c>
      <c r="C17" s="43" t="s">
        <v>130</v>
      </c>
      <c r="D17" s="60" t="s">
        <v>1</v>
      </c>
      <c r="E17" s="60" t="s">
        <v>135</v>
      </c>
      <c r="F17" s="96">
        <v>2.72</v>
      </c>
      <c r="K17" s="11">
        <v>76109090</v>
      </c>
    </row>
    <row r="18" spans="2:11">
      <c r="B18" s="43" t="s">
        <v>83</v>
      </c>
      <c r="C18" s="43" t="s">
        <v>129</v>
      </c>
      <c r="D18" s="60" t="s">
        <v>142</v>
      </c>
      <c r="E18" s="60" t="s">
        <v>135</v>
      </c>
      <c r="F18" s="96">
        <v>3.42</v>
      </c>
      <c r="K18" s="11">
        <v>76109090</v>
      </c>
    </row>
    <row r="19" spans="2:11">
      <c r="B19" s="60" t="s">
        <v>8</v>
      </c>
      <c r="C19" s="43" t="s">
        <v>130</v>
      </c>
      <c r="D19" s="60" t="s">
        <v>1</v>
      </c>
      <c r="E19" s="60" t="s">
        <v>135</v>
      </c>
      <c r="F19" s="96">
        <v>3.92</v>
      </c>
      <c r="K19" s="11">
        <v>76109090</v>
      </c>
    </row>
    <row r="20" spans="2:11">
      <c r="B20" s="43" t="s">
        <v>84</v>
      </c>
      <c r="C20" s="43" t="s">
        <v>129</v>
      </c>
      <c r="D20" s="60" t="s">
        <v>143</v>
      </c>
      <c r="E20" s="60" t="s">
        <v>135</v>
      </c>
      <c r="F20" s="96">
        <v>5.71</v>
      </c>
      <c r="K20" s="11">
        <v>76109090</v>
      </c>
    </row>
    <row r="21" spans="2:11">
      <c r="B21" s="60" t="s">
        <v>9</v>
      </c>
      <c r="C21" s="43" t="s">
        <v>130</v>
      </c>
      <c r="D21" s="60" t="s">
        <v>1</v>
      </c>
      <c r="E21" s="60" t="s">
        <v>135</v>
      </c>
      <c r="F21" s="96">
        <v>6.2</v>
      </c>
      <c r="K21" s="11">
        <v>76109090</v>
      </c>
    </row>
    <row r="22" spans="2:11">
      <c r="B22" s="61" t="s">
        <v>10</v>
      </c>
      <c r="C22" s="43" t="s">
        <v>129</v>
      </c>
      <c r="D22" s="60" t="s">
        <v>144</v>
      </c>
      <c r="E22" s="60" t="s">
        <v>135</v>
      </c>
      <c r="F22" s="96">
        <v>2.4900000000000002</v>
      </c>
      <c r="K22" s="11">
        <v>76109090</v>
      </c>
    </row>
    <row r="23" spans="2:11">
      <c r="B23" s="60" t="s">
        <v>10</v>
      </c>
      <c r="C23" s="43" t="s">
        <v>130</v>
      </c>
      <c r="D23" s="60" t="s">
        <v>1</v>
      </c>
      <c r="E23" s="60" t="s">
        <v>135</v>
      </c>
      <c r="F23" s="96">
        <v>2.97</v>
      </c>
      <c r="K23" s="11">
        <v>76109090</v>
      </c>
    </row>
    <row r="24" spans="2:11">
      <c r="B24" s="43" t="s">
        <v>85</v>
      </c>
      <c r="C24" s="43" t="s">
        <v>129</v>
      </c>
      <c r="D24" s="60" t="s">
        <v>145</v>
      </c>
      <c r="E24" s="60" t="s">
        <v>135</v>
      </c>
      <c r="F24" s="96">
        <v>4.0199999999999996</v>
      </c>
      <c r="K24" s="11">
        <v>76109090</v>
      </c>
    </row>
    <row r="25" spans="2:11">
      <c r="B25" s="60" t="s">
        <v>11</v>
      </c>
      <c r="C25" s="43" t="s">
        <v>130</v>
      </c>
      <c r="D25" s="60" t="s">
        <v>1</v>
      </c>
      <c r="E25" s="60" t="s">
        <v>135</v>
      </c>
      <c r="F25" s="96">
        <v>4.5199999999999996</v>
      </c>
      <c r="K25" s="11">
        <v>76109090</v>
      </c>
    </row>
    <row r="26" spans="2:11">
      <c r="B26" s="43" t="s">
        <v>86</v>
      </c>
      <c r="C26" s="43" t="s">
        <v>129</v>
      </c>
      <c r="D26" s="60" t="s">
        <v>146</v>
      </c>
      <c r="E26" s="60" t="s">
        <v>135</v>
      </c>
      <c r="F26" s="96">
        <v>6.35</v>
      </c>
      <c r="K26" s="11">
        <v>76109090</v>
      </c>
    </row>
    <row r="27" spans="2:11">
      <c r="B27" s="60" t="s">
        <v>12</v>
      </c>
      <c r="C27" s="43" t="s">
        <v>130</v>
      </c>
      <c r="D27" s="60" t="s">
        <v>1</v>
      </c>
      <c r="E27" s="60" t="s">
        <v>135</v>
      </c>
      <c r="F27" s="96">
        <v>6.87</v>
      </c>
      <c r="K27" s="11">
        <v>76109090</v>
      </c>
    </row>
    <row r="28" spans="2:11">
      <c r="B28" s="61" t="s">
        <v>13</v>
      </c>
      <c r="C28" s="43" t="s">
        <v>129</v>
      </c>
      <c r="D28" s="60" t="s">
        <v>147</v>
      </c>
      <c r="E28" s="60" t="s">
        <v>135</v>
      </c>
      <c r="F28" s="96">
        <v>2.81</v>
      </c>
      <c r="K28" s="11">
        <v>76109090</v>
      </c>
    </row>
    <row r="29" spans="2:11">
      <c r="B29" s="60" t="s">
        <v>13</v>
      </c>
      <c r="C29" s="43" t="s">
        <v>130</v>
      </c>
      <c r="D29" s="60" t="s">
        <v>1</v>
      </c>
      <c r="E29" s="60" t="s">
        <v>135</v>
      </c>
      <c r="F29" s="96">
        <v>3.31</v>
      </c>
      <c r="K29" s="11">
        <v>76109090</v>
      </c>
    </row>
    <row r="30" spans="2:11">
      <c r="B30" s="43" t="s">
        <v>87</v>
      </c>
      <c r="C30" s="43" t="s">
        <v>129</v>
      </c>
      <c r="D30" s="60" t="s">
        <v>148</v>
      </c>
      <c r="E30" s="60" t="s">
        <v>135</v>
      </c>
      <c r="F30" s="96">
        <v>4.49</v>
      </c>
      <c r="K30" s="11">
        <v>76109090</v>
      </c>
    </row>
    <row r="31" spans="2:11">
      <c r="B31" s="60" t="s">
        <v>14</v>
      </c>
      <c r="C31" s="43" t="s">
        <v>130</v>
      </c>
      <c r="D31" s="60" t="s">
        <v>1</v>
      </c>
      <c r="E31" s="60" t="s">
        <v>135</v>
      </c>
      <c r="F31" s="96">
        <v>4.9800000000000004</v>
      </c>
      <c r="K31" s="11">
        <v>76109090</v>
      </c>
    </row>
    <row r="32" spans="2:11">
      <c r="B32" s="43" t="s">
        <v>88</v>
      </c>
      <c r="C32" s="43" t="s">
        <v>129</v>
      </c>
      <c r="D32" s="60" t="s">
        <v>149</v>
      </c>
      <c r="E32" s="60" t="s">
        <v>135</v>
      </c>
      <c r="F32" s="96">
        <v>7.04</v>
      </c>
      <c r="K32" s="11">
        <v>76109090</v>
      </c>
    </row>
    <row r="33" spans="2:11">
      <c r="B33" s="60" t="s">
        <v>15</v>
      </c>
      <c r="C33" s="43" t="s">
        <v>130</v>
      </c>
      <c r="D33" s="60" t="s">
        <v>1</v>
      </c>
      <c r="E33" s="60" t="s">
        <v>135</v>
      </c>
      <c r="F33" s="96">
        <v>7.53</v>
      </c>
      <c r="K33" s="11">
        <v>76109090</v>
      </c>
    </row>
    <row r="34" spans="2:11">
      <c r="B34" s="61" t="s">
        <v>16</v>
      </c>
      <c r="C34" s="43" t="s">
        <v>129</v>
      </c>
      <c r="D34" s="60" t="s">
        <v>137</v>
      </c>
      <c r="E34" s="60" t="s">
        <v>135</v>
      </c>
      <c r="F34" s="96">
        <v>3.22</v>
      </c>
      <c r="K34" s="11">
        <v>76109090</v>
      </c>
    </row>
    <row r="35" spans="2:11">
      <c r="B35" s="60" t="s">
        <v>16</v>
      </c>
      <c r="C35" s="43" t="s">
        <v>130</v>
      </c>
      <c r="D35" s="60" t="s">
        <v>1</v>
      </c>
      <c r="E35" s="60" t="s">
        <v>135</v>
      </c>
      <c r="F35" s="96">
        <v>3.72</v>
      </c>
      <c r="K35" s="11">
        <v>76109090</v>
      </c>
    </row>
    <row r="36" spans="2:11">
      <c r="B36" s="43" t="s">
        <v>89</v>
      </c>
      <c r="C36" s="43" t="s">
        <v>129</v>
      </c>
      <c r="D36" s="60" t="s">
        <v>150</v>
      </c>
      <c r="E36" s="60" t="s">
        <v>135</v>
      </c>
      <c r="F36" s="96">
        <v>5.16</v>
      </c>
      <c r="K36" s="11">
        <v>76109090</v>
      </c>
    </row>
    <row r="37" spans="2:11">
      <c r="B37" s="60" t="s">
        <v>17</v>
      </c>
      <c r="C37" s="43" t="s">
        <v>130</v>
      </c>
      <c r="D37" s="60" t="s">
        <v>1</v>
      </c>
      <c r="E37" s="60" t="s">
        <v>135</v>
      </c>
      <c r="F37" s="96">
        <v>5.65</v>
      </c>
      <c r="K37" s="11">
        <v>76109090</v>
      </c>
    </row>
    <row r="38" spans="2:11">
      <c r="B38" s="43" t="s">
        <v>90</v>
      </c>
      <c r="C38" s="43" t="s">
        <v>129</v>
      </c>
      <c r="D38" s="60" t="s">
        <v>151</v>
      </c>
      <c r="E38" s="60" t="s">
        <v>135</v>
      </c>
      <c r="F38" s="96">
        <v>8.18</v>
      </c>
      <c r="K38" s="11">
        <v>76109090</v>
      </c>
    </row>
    <row r="39" spans="2:11">
      <c r="B39" s="60" t="s">
        <v>18</v>
      </c>
      <c r="C39" s="43" t="s">
        <v>130</v>
      </c>
      <c r="D39" s="60" t="s">
        <v>1</v>
      </c>
      <c r="E39" s="60" t="s">
        <v>135</v>
      </c>
      <c r="F39" s="96">
        <v>8.67</v>
      </c>
      <c r="K39" s="11">
        <v>76109090</v>
      </c>
    </row>
    <row r="40" spans="2:11">
      <c r="B40" s="61" t="s">
        <v>19</v>
      </c>
      <c r="C40" s="43" t="s">
        <v>129</v>
      </c>
      <c r="D40" s="60" t="s">
        <v>152</v>
      </c>
      <c r="E40" s="60" t="s">
        <v>135</v>
      </c>
      <c r="F40" s="96">
        <v>3.42</v>
      </c>
      <c r="K40" s="11">
        <v>76109090</v>
      </c>
    </row>
    <row r="41" spans="2:11">
      <c r="B41" s="60" t="s">
        <v>19</v>
      </c>
      <c r="C41" s="43" t="s">
        <v>130</v>
      </c>
      <c r="D41" s="60" t="s">
        <v>1</v>
      </c>
      <c r="E41" s="60" t="s">
        <v>135</v>
      </c>
      <c r="F41" s="96">
        <v>3.92</v>
      </c>
      <c r="K41" s="11">
        <v>76109090</v>
      </c>
    </row>
    <row r="42" spans="2:11">
      <c r="B42" s="43" t="s">
        <v>91</v>
      </c>
      <c r="C42" s="43" t="s">
        <v>129</v>
      </c>
      <c r="D42" s="60" t="s">
        <v>153</v>
      </c>
      <c r="E42" s="60" t="s">
        <v>135</v>
      </c>
      <c r="F42" s="96">
        <v>5.5</v>
      </c>
      <c r="K42" s="11">
        <v>76109090</v>
      </c>
    </row>
    <row r="43" spans="2:11">
      <c r="B43" s="60" t="s">
        <v>20</v>
      </c>
      <c r="C43" s="43" t="s">
        <v>130</v>
      </c>
      <c r="D43" s="60" t="s">
        <v>1</v>
      </c>
      <c r="E43" s="60" t="s">
        <v>135</v>
      </c>
      <c r="F43" s="96">
        <v>6</v>
      </c>
      <c r="K43" s="11">
        <v>76109090</v>
      </c>
    </row>
    <row r="44" spans="2:11">
      <c r="B44" s="43" t="s">
        <v>92</v>
      </c>
      <c r="C44" s="43" t="s">
        <v>129</v>
      </c>
      <c r="D44" s="60" t="s">
        <v>154</v>
      </c>
      <c r="E44" s="60" t="s">
        <v>135</v>
      </c>
      <c r="F44" s="96">
        <v>8.84</v>
      </c>
      <c r="K44" s="11">
        <v>76109090</v>
      </c>
    </row>
    <row r="45" spans="2:11">
      <c r="B45" s="60" t="s">
        <v>21</v>
      </c>
      <c r="C45" s="43" t="s">
        <v>130</v>
      </c>
      <c r="D45" s="60" t="s">
        <v>1</v>
      </c>
      <c r="E45" s="60" t="s">
        <v>135</v>
      </c>
      <c r="F45" s="96">
        <v>9.36</v>
      </c>
      <c r="K45" s="11">
        <v>76109090</v>
      </c>
    </row>
    <row r="46" spans="2:11">
      <c r="B46" s="61" t="s">
        <v>101</v>
      </c>
      <c r="C46" s="43" t="s">
        <v>129</v>
      </c>
      <c r="D46" s="60" t="s">
        <v>155</v>
      </c>
      <c r="E46" s="60" t="s">
        <v>135</v>
      </c>
      <c r="F46" s="96">
        <v>4.49</v>
      </c>
      <c r="K46" s="11">
        <v>76109090</v>
      </c>
    </row>
    <row r="47" spans="2:11">
      <c r="B47" s="60" t="s">
        <v>101</v>
      </c>
      <c r="C47" s="43" t="s">
        <v>130</v>
      </c>
      <c r="D47" s="60" t="s">
        <v>1</v>
      </c>
      <c r="E47" s="60" t="s">
        <v>135</v>
      </c>
      <c r="F47" s="96">
        <v>4.9800000000000004</v>
      </c>
      <c r="K47" s="11">
        <v>76109090</v>
      </c>
    </row>
    <row r="48" spans="2:11">
      <c r="B48" s="43" t="s">
        <v>102</v>
      </c>
      <c r="C48" s="43" t="s">
        <v>129</v>
      </c>
      <c r="D48" s="60" t="s">
        <v>156</v>
      </c>
      <c r="E48" s="60" t="s">
        <v>135</v>
      </c>
      <c r="F48" s="96">
        <v>7.84</v>
      </c>
      <c r="K48" s="11">
        <v>76109090</v>
      </c>
    </row>
    <row r="49" spans="2:11">
      <c r="B49" s="60" t="s">
        <v>103</v>
      </c>
      <c r="C49" s="43" t="s">
        <v>130</v>
      </c>
      <c r="D49" s="60" t="s">
        <v>1</v>
      </c>
      <c r="E49" s="60" t="s">
        <v>135</v>
      </c>
      <c r="F49" s="96">
        <v>8.34</v>
      </c>
      <c r="K49" s="11">
        <v>76109090</v>
      </c>
    </row>
    <row r="50" spans="2:11">
      <c r="B50" s="43" t="s">
        <v>104</v>
      </c>
      <c r="C50" s="43" t="s">
        <v>129</v>
      </c>
      <c r="D50" s="60" t="s">
        <v>157</v>
      </c>
      <c r="E50" s="60" t="s">
        <v>135</v>
      </c>
      <c r="F50" s="96">
        <v>11.92</v>
      </c>
      <c r="K50" s="11">
        <v>76109090</v>
      </c>
    </row>
    <row r="51" spans="2:11">
      <c r="B51" s="60" t="s">
        <v>105</v>
      </c>
      <c r="C51" s="43" t="s">
        <v>130</v>
      </c>
      <c r="D51" s="60" t="s">
        <v>1</v>
      </c>
      <c r="E51" s="60" t="s">
        <v>135</v>
      </c>
      <c r="F51" s="96">
        <v>12.43</v>
      </c>
      <c r="K51" s="11">
        <v>76109090</v>
      </c>
    </row>
    <row r="52" spans="2:11">
      <c r="B52" s="61" t="s">
        <v>116</v>
      </c>
      <c r="C52" s="43" t="s">
        <v>129</v>
      </c>
      <c r="D52" s="43" t="s">
        <v>158</v>
      </c>
      <c r="E52" s="60" t="s">
        <v>135</v>
      </c>
      <c r="F52" s="96">
        <v>4.84</v>
      </c>
      <c r="K52" s="11">
        <v>76109090</v>
      </c>
    </row>
    <row r="53" spans="2:11">
      <c r="B53" s="60" t="s">
        <v>116</v>
      </c>
      <c r="C53" s="43" t="s">
        <v>130</v>
      </c>
      <c r="D53" s="60" t="s">
        <v>1</v>
      </c>
      <c r="E53" s="60" t="s">
        <v>135</v>
      </c>
      <c r="F53" s="96">
        <v>5.32</v>
      </c>
      <c r="K53" s="11">
        <v>76109090</v>
      </c>
    </row>
    <row r="54" spans="2:11">
      <c r="B54" s="43" t="s">
        <v>117</v>
      </c>
      <c r="C54" s="43" t="s">
        <v>129</v>
      </c>
      <c r="D54" s="43" t="s">
        <v>159</v>
      </c>
      <c r="E54" s="60" t="s">
        <v>135</v>
      </c>
      <c r="F54" s="96">
        <v>8.0399999999999991</v>
      </c>
      <c r="K54" s="11">
        <v>76109090</v>
      </c>
    </row>
    <row r="55" spans="2:11">
      <c r="B55" s="60" t="s">
        <v>118</v>
      </c>
      <c r="C55" s="43" t="s">
        <v>130</v>
      </c>
      <c r="D55" s="60" t="s">
        <v>1</v>
      </c>
      <c r="E55" s="60" t="s">
        <v>135</v>
      </c>
      <c r="F55" s="96">
        <v>8.5399999999999991</v>
      </c>
      <c r="K55" s="11">
        <v>76109090</v>
      </c>
    </row>
    <row r="56" spans="2:11">
      <c r="B56" s="43" t="s">
        <v>119</v>
      </c>
      <c r="C56" s="43" t="s">
        <v>129</v>
      </c>
      <c r="D56" s="60" t="s">
        <v>160</v>
      </c>
      <c r="E56" s="60" t="s">
        <v>135</v>
      </c>
      <c r="F56" s="96">
        <v>12.79</v>
      </c>
      <c r="K56" s="11">
        <v>76109090</v>
      </c>
    </row>
    <row r="57" spans="2:11">
      <c r="B57" s="60" t="s">
        <v>120</v>
      </c>
      <c r="C57" s="43" t="s">
        <v>130</v>
      </c>
      <c r="D57" s="60" t="s">
        <v>1</v>
      </c>
      <c r="E57" s="60" t="s">
        <v>135</v>
      </c>
      <c r="F57" s="96">
        <v>13.3</v>
      </c>
      <c r="K57" s="11">
        <v>76109090</v>
      </c>
    </row>
    <row r="58" spans="2:11">
      <c r="B58" s="61" t="s">
        <v>241</v>
      </c>
      <c r="C58" s="43" t="s">
        <v>129</v>
      </c>
      <c r="D58" s="43" t="s">
        <v>161</v>
      </c>
      <c r="E58" s="60" t="s">
        <v>135</v>
      </c>
      <c r="F58" s="96">
        <v>5.39</v>
      </c>
      <c r="K58" s="11">
        <v>76109090</v>
      </c>
    </row>
    <row r="59" spans="2:11">
      <c r="B59" s="60" t="s">
        <v>241</v>
      </c>
      <c r="C59" s="43" t="s">
        <v>130</v>
      </c>
      <c r="D59" s="60" t="s">
        <v>1</v>
      </c>
      <c r="E59" s="60" t="s">
        <v>135</v>
      </c>
      <c r="F59" s="96">
        <v>5.88</v>
      </c>
      <c r="K59" s="11">
        <v>76109090</v>
      </c>
    </row>
    <row r="60" spans="2:11">
      <c r="B60" s="43" t="s">
        <v>242</v>
      </c>
      <c r="C60" s="43" t="s">
        <v>129</v>
      </c>
      <c r="D60" s="43" t="s">
        <v>162</v>
      </c>
      <c r="E60" s="60" t="s">
        <v>135</v>
      </c>
      <c r="F60" s="96">
        <v>8.9499999999999993</v>
      </c>
      <c r="K60" s="11">
        <v>76109090</v>
      </c>
    </row>
    <row r="61" spans="2:11">
      <c r="B61" s="60" t="s">
        <v>243</v>
      </c>
      <c r="C61" s="43" t="s">
        <v>130</v>
      </c>
      <c r="D61" s="60" t="s">
        <v>1</v>
      </c>
      <c r="E61" s="60" t="s">
        <v>135</v>
      </c>
      <c r="F61" s="96">
        <v>9.4600000000000009</v>
      </c>
      <c r="K61" s="11">
        <v>76109090</v>
      </c>
    </row>
    <row r="62" spans="2:11">
      <c r="B62" s="43" t="s">
        <v>244</v>
      </c>
      <c r="C62" s="43" t="s">
        <v>129</v>
      </c>
      <c r="D62" s="60" t="s">
        <v>163</v>
      </c>
      <c r="E62" s="60" t="s">
        <v>135</v>
      </c>
      <c r="F62" s="96">
        <v>14.23</v>
      </c>
      <c r="K62" s="11">
        <v>76109090</v>
      </c>
    </row>
    <row r="63" spans="2:11">
      <c r="B63" s="60" t="s">
        <v>245</v>
      </c>
      <c r="C63" s="43" t="s">
        <v>130</v>
      </c>
      <c r="D63" s="60" t="s">
        <v>1</v>
      </c>
      <c r="E63" s="60" t="s">
        <v>135</v>
      </c>
      <c r="F63" s="96">
        <v>14.74</v>
      </c>
      <c r="K63" s="11">
        <v>76109090</v>
      </c>
    </row>
    <row r="64" spans="2:11">
      <c r="B64" s="61" t="s">
        <v>106</v>
      </c>
      <c r="C64" s="43" t="s">
        <v>129</v>
      </c>
      <c r="D64" s="60" t="s">
        <v>158</v>
      </c>
      <c r="E64" s="60" t="s">
        <v>135</v>
      </c>
      <c r="F64" s="96">
        <v>5.48</v>
      </c>
      <c r="K64" s="11">
        <v>76109090</v>
      </c>
    </row>
    <row r="65" spans="2:11">
      <c r="B65" s="60" t="s">
        <v>106</v>
      </c>
      <c r="C65" s="43" t="s">
        <v>130</v>
      </c>
      <c r="D65" s="60" t="s">
        <v>1</v>
      </c>
      <c r="E65" s="60" t="s">
        <v>135</v>
      </c>
      <c r="F65" s="96">
        <v>5.98</v>
      </c>
      <c r="K65" s="11">
        <v>76109090</v>
      </c>
    </row>
    <row r="66" spans="2:11">
      <c r="B66" s="43" t="s">
        <v>107</v>
      </c>
      <c r="C66" s="43" t="s">
        <v>129</v>
      </c>
      <c r="D66" s="60" t="s">
        <v>164</v>
      </c>
      <c r="E66" s="60" t="s">
        <v>135</v>
      </c>
      <c r="F66" s="96">
        <v>9.1</v>
      </c>
      <c r="K66" s="11">
        <v>76109090</v>
      </c>
    </row>
    <row r="67" spans="2:11">
      <c r="B67" s="60" t="s">
        <v>108</v>
      </c>
      <c r="C67" s="43" t="s">
        <v>130</v>
      </c>
      <c r="D67" s="60" t="s">
        <v>1</v>
      </c>
      <c r="E67" s="60" t="s">
        <v>135</v>
      </c>
      <c r="F67" s="96">
        <v>9.6</v>
      </c>
      <c r="K67" s="11">
        <v>76109090</v>
      </c>
    </row>
    <row r="68" spans="2:11">
      <c r="B68" s="43" t="s">
        <v>109</v>
      </c>
      <c r="C68" s="43" t="s">
        <v>129</v>
      </c>
      <c r="D68" s="60" t="s">
        <v>165</v>
      </c>
      <c r="E68" s="60" t="s">
        <v>135</v>
      </c>
      <c r="F68" s="96">
        <v>14.53</v>
      </c>
      <c r="K68" s="11">
        <v>76109090</v>
      </c>
    </row>
    <row r="69" spans="2:11">
      <c r="B69" s="43" t="s">
        <v>110</v>
      </c>
      <c r="C69" s="43" t="s">
        <v>130</v>
      </c>
      <c r="D69" s="60" t="s">
        <v>1</v>
      </c>
      <c r="E69" s="60" t="s">
        <v>135</v>
      </c>
      <c r="F69" s="96">
        <v>15.03</v>
      </c>
      <c r="K69" s="11">
        <v>76109090</v>
      </c>
    </row>
    <row r="70" spans="2:11">
      <c r="B70" s="61" t="s">
        <v>277</v>
      </c>
      <c r="C70" s="43" t="s">
        <v>129</v>
      </c>
      <c r="D70" s="60" t="s">
        <v>166</v>
      </c>
      <c r="E70" s="60" t="s">
        <v>135</v>
      </c>
      <c r="F70" s="96">
        <v>5.55</v>
      </c>
      <c r="K70" s="11">
        <v>76109090</v>
      </c>
    </row>
    <row r="71" spans="2:11">
      <c r="B71" s="60" t="s">
        <v>277</v>
      </c>
      <c r="C71" s="43" t="s">
        <v>130</v>
      </c>
      <c r="D71" s="60" t="s">
        <v>1</v>
      </c>
      <c r="E71" s="60" t="s">
        <v>135</v>
      </c>
      <c r="F71" s="96">
        <v>6.05</v>
      </c>
      <c r="K71" s="11">
        <v>76109090</v>
      </c>
    </row>
    <row r="72" spans="2:11">
      <c r="B72" s="43" t="s">
        <v>280</v>
      </c>
      <c r="C72" s="43" t="s">
        <v>129</v>
      </c>
      <c r="D72" s="60" t="s">
        <v>167</v>
      </c>
      <c r="E72" s="60" t="s">
        <v>135</v>
      </c>
      <c r="F72" s="96">
        <v>9.25</v>
      </c>
      <c r="K72" s="11">
        <v>76109090</v>
      </c>
    </row>
    <row r="73" spans="2:11">
      <c r="B73" s="60" t="s">
        <v>278</v>
      </c>
      <c r="C73" s="43" t="s">
        <v>130</v>
      </c>
      <c r="D73" s="60" t="s">
        <v>1</v>
      </c>
      <c r="E73" s="60" t="s">
        <v>135</v>
      </c>
      <c r="F73" s="96">
        <v>9.74</v>
      </c>
      <c r="K73" s="11">
        <v>76109090</v>
      </c>
    </row>
    <row r="74" spans="2:11">
      <c r="B74" s="43" t="s">
        <v>281</v>
      </c>
      <c r="C74" s="43" t="s">
        <v>129</v>
      </c>
      <c r="D74" s="60" t="s">
        <v>168</v>
      </c>
      <c r="E74" s="60" t="s">
        <v>135</v>
      </c>
      <c r="F74" s="96">
        <v>14.82</v>
      </c>
      <c r="K74" s="11">
        <v>76109090</v>
      </c>
    </row>
    <row r="75" spans="2:11">
      <c r="B75" s="60" t="s">
        <v>279</v>
      </c>
      <c r="C75" s="43" t="s">
        <v>130</v>
      </c>
      <c r="D75" s="60" t="s">
        <v>1</v>
      </c>
      <c r="E75" s="60" t="s">
        <v>135</v>
      </c>
      <c r="F75" s="96">
        <v>15.33</v>
      </c>
      <c r="K75" s="11">
        <v>76109090</v>
      </c>
    </row>
    <row r="76" spans="2:11">
      <c r="B76" s="61" t="s">
        <v>256</v>
      </c>
      <c r="C76" s="43" t="s">
        <v>129</v>
      </c>
      <c r="D76" s="60" t="s">
        <v>169</v>
      </c>
      <c r="E76" s="60" t="s">
        <v>135</v>
      </c>
      <c r="F76" s="96">
        <v>6.79</v>
      </c>
      <c r="K76" s="11">
        <v>76109090</v>
      </c>
    </row>
    <row r="77" spans="2:11">
      <c r="B77" s="60" t="s">
        <v>256</v>
      </c>
      <c r="C77" s="43" t="s">
        <v>130</v>
      </c>
      <c r="D77" s="60" t="s">
        <v>1</v>
      </c>
      <c r="E77" s="60" t="s">
        <v>135</v>
      </c>
      <c r="F77" s="96">
        <v>7.26</v>
      </c>
      <c r="K77" s="11">
        <v>76109090</v>
      </c>
    </row>
    <row r="78" spans="2:11">
      <c r="B78" s="43" t="s">
        <v>257</v>
      </c>
      <c r="C78" s="43" t="s">
        <v>129</v>
      </c>
      <c r="D78" s="60" t="s">
        <v>170</v>
      </c>
      <c r="E78" s="60" t="s">
        <v>135</v>
      </c>
      <c r="F78" s="96">
        <v>11.07</v>
      </c>
      <c r="K78" s="11">
        <v>76109090</v>
      </c>
    </row>
    <row r="79" spans="2:11">
      <c r="B79" s="60" t="s">
        <v>258</v>
      </c>
      <c r="C79" s="43" t="s">
        <v>130</v>
      </c>
      <c r="D79" s="60" t="s">
        <v>1</v>
      </c>
      <c r="E79" s="60" t="s">
        <v>135</v>
      </c>
      <c r="F79" s="96">
        <v>11.55</v>
      </c>
      <c r="K79" s="11">
        <v>76109090</v>
      </c>
    </row>
    <row r="80" spans="2:11">
      <c r="B80" s="43" t="s">
        <v>259</v>
      </c>
      <c r="C80" s="43" t="s">
        <v>129</v>
      </c>
      <c r="D80" s="60" t="s">
        <v>171</v>
      </c>
      <c r="E80" s="60" t="s">
        <v>135</v>
      </c>
      <c r="F80" s="96">
        <v>18.55</v>
      </c>
      <c r="K80" s="11">
        <v>76109090</v>
      </c>
    </row>
    <row r="81" spans="2:11">
      <c r="B81" s="60" t="s">
        <v>260</v>
      </c>
      <c r="C81" s="43" t="s">
        <v>130</v>
      </c>
      <c r="D81" s="60" t="s">
        <v>1</v>
      </c>
      <c r="E81" s="60" t="s">
        <v>135</v>
      </c>
      <c r="F81" s="96">
        <v>19.02</v>
      </c>
      <c r="K81" s="11">
        <v>76109090</v>
      </c>
    </row>
    <row r="82" spans="2:11">
      <c r="B82" s="61" t="s">
        <v>261</v>
      </c>
      <c r="C82" s="43" t="s">
        <v>129</v>
      </c>
      <c r="D82" s="60" t="s">
        <v>172</v>
      </c>
      <c r="E82" s="60" t="s">
        <v>135</v>
      </c>
      <c r="F82" s="96">
        <v>6.9</v>
      </c>
      <c r="K82" s="11">
        <v>76109090</v>
      </c>
    </row>
    <row r="83" spans="2:11">
      <c r="B83" s="60" t="s">
        <v>261</v>
      </c>
      <c r="C83" s="43" t="s">
        <v>130</v>
      </c>
      <c r="D83" s="60" t="s">
        <v>1</v>
      </c>
      <c r="E83" s="60" t="s">
        <v>135</v>
      </c>
      <c r="F83" s="96">
        <v>7.39</v>
      </c>
      <c r="K83" s="11">
        <v>76109090</v>
      </c>
    </row>
    <row r="84" spans="2:11">
      <c r="B84" s="43" t="s">
        <v>262</v>
      </c>
      <c r="C84" s="43" t="s">
        <v>129</v>
      </c>
      <c r="D84" s="60" t="s">
        <v>173</v>
      </c>
      <c r="E84" s="60" t="s">
        <v>135</v>
      </c>
      <c r="F84" s="96">
        <v>11.28</v>
      </c>
      <c r="K84" s="11">
        <v>76109090</v>
      </c>
    </row>
    <row r="85" spans="2:11">
      <c r="B85" s="60" t="s">
        <v>263</v>
      </c>
      <c r="C85" s="43" t="s">
        <v>130</v>
      </c>
      <c r="D85" s="60" t="s">
        <v>1</v>
      </c>
      <c r="E85" s="60" t="s">
        <v>135</v>
      </c>
      <c r="F85" s="96">
        <v>11.74</v>
      </c>
      <c r="K85" s="11">
        <v>76109090</v>
      </c>
    </row>
    <row r="86" spans="2:11">
      <c r="B86" s="43" t="s">
        <v>264</v>
      </c>
      <c r="C86" s="43" t="s">
        <v>129</v>
      </c>
      <c r="D86" s="60" t="s">
        <v>174</v>
      </c>
      <c r="E86" s="60" t="s">
        <v>135</v>
      </c>
      <c r="F86" s="96">
        <v>18.829999999999998</v>
      </c>
      <c r="K86" s="11">
        <v>76109090</v>
      </c>
    </row>
    <row r="87" spans="2:11">
      <c r="B87" s="60" t="s">
        <v>265</v>
      </c>
      <c r="C87" s="43" t="s">
        <v>130</v>
      </c>
      <c r="D87" s="60" t="s">
        <v>1</v>
      </c>
      <c r="E87" s="60" t="s">
        <v>135</v>
      </c>
      <c r="F87" s="96">
        <v>19.28</v>
      </c>
      <c r="K87" s="11">
        <v>76109090</v>
      </c>
    </row>
    <row r="88" spans="2:11">
      <c r="B88" s="61" t="s">
        <v>266</v>
      </c>
      <c r="C88" s="43" t="s">
        <v>129</v>
      </c>
      <c r="D88" s="60" t="s">
        <v>175</v>
      </c>
      <c r="E88" s="60" t="s">
        <v>135</v>
      </c>
      <c r="F88" s="96">
        <v>6.99</v>
      </c>
      <c r="K88" s="11">
        <v>76109090</v>
      </c>
    </row>
    <row r="89" spans="2:11">
      <c r="B89" s="60" t="s">
        <v>266</v>
      </c>
      <c r="C89" s="43" t="s">
        <v>130</v>
      </c>
      <c r="D89" s="60" t="s">
        <v>1</v>
      </c>
      <c r="E89" s="60" t="s">
        <v>135</v>
      </c>
      <c r="F89" s="96">
        <v>7.45</v>
      </c>
      <c r="K89" s="11">
        <v>76109090</v>
      </c>
    </row>
    <row r="90" spans="2:11">
      <c r="B90" s="43" t="s">
        <v>267</v>
      </c>
      <c r="C90" s="43" t="s">
        <v>129</v>
      </c>
      <c r="D90" s="60" t="s">
        <v>167</v>
      </c>
      <c r="E90" s="60" t="s">
        <v>135</v>
      </c>
      <c r="F90" s="96">
        <v>11.47</v>
      </c>
      <c r="K90" s="11">
        <v>76109090</v>
      </c>
    </row>
    <row r="91" spans="2:11">
      <c r="B91" s="60" t="s">
        <v>268</v>
      </c>
      <c r="C91" s="43" t="s">
        <v>130</v>
      </c>
      <c r="D91" s="60" t="s">
        <v>1</v>
      </c>
      <c r="E91" s="60" t="s">
        <v>135</v>
      </c>
      <c r="F91" s="96">
        <v>11.93</v>
      </c>
      <c r="K91" s="11">
        <v>76109090</v>
      </c>
    </row>
    <row r="92" spans="2:11">
      <c r="B92" s="43" t="s">
        <v>269</v>
      </c>
      <c r="C92" s="43" t="s">
        <v>129</v>
      </c>
      <c r="D92" s="60" t="s">
        <v>174</v>
      </c>
      <c r="E92" s="60" t="s">
        <v>135</v>
      </c>
      <c r="F92" s="96">
        <v>19.12</v>
      </c>
      <c r="K92" s="11">
        <v>76109090</v>
      </c>
    </row>
    <row r="93" spans="2:11">
      <c r="B93" s="60" t="s">
        <v>270</v>
      </c>
      <c r="C93" s="43" t="s">
        <v>130</v>
      </c>
      <c r="D93" s="60" t="s">
        <v>1</v>
      </c>
      <c r="E93" s="60" t="s">
        <v>135</v>
      </c>
      <c r="F93" s="96">
        <v>19.57</v>
      </c>
      <c r="K93" s="11">
        <v>76109090</v>
      </c>
    </row>
    <row r="94" spans="2:11">
      <c r="B94" s="61" t="s">
        <v>111</v>
      </c>
      <c r="C94" s="43" t="s">
        <v>129</v>
      </c>
      <c r="D94" s="60" t="s">
        <v>176</v>
      </c>
      <c r="E94" s="60" t="s">
        <v>135</v>
      </c>
      <c r="F94" s="96">
        <v>7.88</v>
      </c>
      <c r="K94" s="11">
        <v>76109090</v>
      </c>
    </row>
    <row r="95" spans="2:11">
      <c r="B95" s="60" t="s">
        <v>111</v>
      </c>
      <c r="C95" s="43" t="s">
        <v>130</v>
      </c>
      <c r="D95" s="60" t="s">
        <v>1</v>
      </c>
      <c r="E95" s="60" t="s">
        <v>135</v>
      </c>
      <c r="F95" s="96">
        <v>8.34</v>
      </c>
      <c r="K95" s="11">
        <v>76109090</v>
      </c>
    </row>
    <row r="96" spans="2:11">
      <c r="B96" s="43" t="s">
        <v>112</v>
      </c>
      <c r="C96" s="43" t="s">
        <v>129</v>
      </c>
      <c r="D96" s="60" t="s">
        <v>177</v>
      </c>
      <c r="E96" s="60" t="s">
        <v>135</v>
      </c>
      <c r="F96" s="96">
        <v>12.74</v>
      </c>
      <c r="K96" s="11">
        <v>76109090</v>
      </c>
    </row>
    <row r="97" spans="1:11">
      <c r="B97" s="60" t="s">
        <v>113</v>
      </c>
      <c r="C97" s="43" t="s">
        <v>130</v>
      </c>
      <c r="D97" s="60" t="s">
        <v>1</v>
      </c>
      <c r="E97" s="60" t="s">
        <v>135</v>
      </c>
      <c r="F97" s="96">
        <v>13.2</v>
      </c>
      <c r="K97" s="11">
        <v>76109090</v>
      </c>
    </row>
    <row r="98" spans="1:11">
      <c r="B98" s="43" t="s">
        <v>114</v>
      </c>
      <c r="C98" s="43" t="s">
        <v>129</v>
      </c>
      <c r="D98" s="60" t="s">
        <v>178</v>
      </c>
      <c r="E98" s="60" t="s">
        <v>135</v>
      </c>
      <c r="F98" s="96">
        <v>21.09</v>
      </c>
      <c r="K98" s="11">
        <v>76109090</v>
      </c>
    </row>
    <row r="99" spans="1:11">
      <c r="B99" s="60" t="s">
        <v>115</v>
      </c>
      <c r="C99" s="43" t="s">
        <v>130</v>
      </c>
      <c r="D99" s="60" t="s">
        <v>1</v>
      </c>
      <c r="E99" s="60" t="s">
        <v>135</v>
      </c>
      <c r="F99" s="96">
        <v>21.54</v>
      </c>
      <c r="K99" s="11">
        <v>76109090</v>
      </c>
    </row>
    <row r="100" spans="1:11">
      <c r="B100" s="61" t="s">
        <v>271</v>
      </c>
      <c r="C100" s="43" t="s">
        <v>129</v>
      </c>
      <c r="D100" s="60" t="s">
        <v>179</v>
      </c>
      <c r="E100" s="60" t="s">
        <v>135</v>
      </c>
      <c r="F100" s="96">
        <v>7.97</v>
      </c>
      <c r="K100" s="11">
        <v>76109090</v>
      </c>
    </row>
    <row r="101" spans="1:11">
      <c r="B101" s="60" t="s">
        <v>271</v>
      </c>
      <c r="C101" s="43" t="s">
        <v>130</v>
      </c>
      <c r="D101" s="60" t="s">
        <v>1</v>
      </c>
      <c r="E101" s="60" t="s">
        <v>135</v>
      </c>
      <c r="F101" s="96">
        <v>8.43</v>
      </c>
      <c r="K101" s="11">
        <v>76109090</v>
      </c>
    </row>
    <row r="102" spans="1:11">
      <c r="B102" s="43" t="s">
        <v>272</v>
      </c>
      <c r="C102" s="43" t="s">
        <v>129</v>
      </c>
      <c r="D102" s="60" t="s">
        <v>165</v>
      </c>
      <c r="E102" s="60" t="s">
        <v>135</v>
      </c>
      <c r="F102" s="96">
        <v>12.94</v>
      </c>
      <c r="K102" s="11">
        <v>76109090</v>
      </c>
    </row>
    <row r="103" spans="1:11">
      <c r="B103" s="60" t="s">
        <v>273</v>
      </c>
      <c r="C103" s="43" t="s">
        <v>130</v>
      </c>
      <c r="D103" s="60" t="s">
        <v>1</v>
      </c>
      <c r="E103" s="60" t="s">
        <v>135</v>
      </c>
      <c r="F103" s="96">
        <v>13.39</v>
      </c>
      <c r="K103" s="11">
        <v>76109090</v>
      </c>
    </row>
    <row r="104" spans="1:11">
      <c r="B104" s="43" t="s">
        <v>274</v>
      </c>
      <c r="C104" s="43" t="s">
        <v>129</v>
      </c>
      <c r="D104" s="60" t="s">
        <v>180</v>
      </c>
      <c r="E104" s="60" t="s">
        <v>135</v>
      </c>
      <c r="F104" s="96">
        <v>21.36</v>
      </c>
      <c r="K104" s="11">
        <v>76109090</v>
      </c>
    </row>
    <row r="105" spans="1:11">
      <c r="B105" s="60" t="s">
        <v>275</v>
      </c>
      <c r="C105" s="43" t="s">
        <v>130</v>
      </c>
      <c r="D105" s="60" t="s">
        <v>1</v>
      </c>
      <c r="E105" s="60" t="s">
        <v>135</v>
      </c>
      <c r="F105" s="96">
        <v>21.82</v>
      </c>
      <c r="K105" s="11">
        <v>76109090</v>
      </c>
    </row>
    <row r="106" spans="1:11" ht="18">
      <c r="A106" s="130"/>
      <c r="B106" s="152" t="s">
        <v>376</v>
      </c>
      <c r="C106" s="153"/>
      <c r="D106" s="153"/>
      <c r="E106" s="153"/>
      <c r="F106" s="5"/>
      <c r="H106" s="135">
        <v>0.09</v>
      </c>
      <c r="K106" s="11"/>
    </row>
    <row r="107" spans="1:11">
      <c r="B107" s="3" t="s">
        <v>23</v>
      </c>
      <c r="C107" s="43" t="s">
        <v>129</v>
      </c>
      <c r="D107" s="4" t="s">
        <v>22</v>
      </c>
      <c r="E107" s="60" t="s">
        <v>135</v>
      </c>
      <c r="F107" s="96">
        <v>17.28</v>
      </c>
      <c r="K107" s="11">
        <v>76109090</v>
      </c>
    </row>
    <row r="108" spans="1:11">
      <c r="B108" s="3" t="s">
        <v>61</v>
      </c>
      <c r="C108" s="43" t="s">
        <v>129</v>
      </c>
      <c r="D108" s="4" t="s">
        <v>5</v>
      </c>
      <c r="E108" s="60" t="s">
        <v>135</v>
      </c>
      <c r="F108" s="96">
        <v>27.18</v>
      </c>
      <c r="K108" s="11">
        <v>76109090</v>
      </c>
    </row>
    <row r="109" spans="1:11" ht="28.5" customHeight="1">
      <c r="A109" s="130"/>
      <c r="B109" s="154" t="s">
        <v>131</v>
      </c>
      <c r="C109" s="155"/>
      <c r="D109" s="155"/>
      <c r="E109" s="155"/>
      <c r="F109" s="155"/>
      <c r="K109" s="11"/>
    </row>
    <row r="110" spans="1:11" ht="28.5" customHeight="1">
      <c r="A110" s="130"/>
      <c r="B110" s="152" t="s">
        <v>377</v>
      </c>
      <c r="C110" s="153"/>
      <c r="D110" s="153"/>
      <c r="E110" s="153"/>
      <c r="F110" s="111"/>
      <c r="H110" s="135">
        <v>0.04</v>
      </c>
      <c r="K110" s="11"/>
    </row>
    <row r="111" spans="1:11" ht="25.5" customHeight="1">
      <c r="A111" s="130"/>
      <c r="B111" s="112" t="s">
        <v>296</v>
      </c>
      <c r="C111" s="113" t="s">
        <v>327</v>
      </c>
      <c r="D111" s="114" t="s">
        <v>378</v>
      </c>
      <c r="E111" s="60" t="s">
        <v>135</v>
      </c>
      <c r="F111" s="96">
        <v>6.35</v>
      </c>
      <c r="K111" s="11">
        <v>73181900</v>
      </c>
    </row>
    <row r="112" spans="1:11" ht="25.5" customHeight="1">
      <c r="A112" s="130"/>
      <c r="B112" s="115" t="s">
        <v>296</v>
      </c>
      <c r="C112" s="113" t="s">
        <v>328</v>
      </c>
      <c r="D112" s="114" t="s">
        <v>378</v>
      </c>
      <c r="E112" s="60" t="s">
        <v>135</v>
      </c>
      <c r="F112" s="96">
        <v>6.78</v>
      </c>
      <c r="K112" s="11">
        <v>73181900</v>
      </c>
    </row>
    <row r="113" spans="1:11" ht="25.5" customHeight="1">
      <c r="A113" s="130"/>
      <c r="B113" s="112" t="s">
        <v>297</v>
      </c>
      <c r="C113" s="113" t="s">
        <v>327</v>
      </c>
      <c r="D113" s="114" t="s">
        <v>378</v>
      </c>
      <c r="E113" s="60" t="s">
        <v>135</v>
      </c>
      <c r="F113" s="96">
        <v>11.49</v>
      </c>
      <c r="K113" s="11">
        <v>73181900</v>
      </c>
    </row>
    <row r="114" spans="1:11" ht="25.5" customHeight="1">
      <c r="A114" s="130"/>
      <c r="B114" s="115" t="s">
        <v>297</v>
      </c>
      <c r="C114" s="113" t="s">
        <v>328</v>
      </c>
      <c r="D114" s="114" t="s">
        <v>378</v>
      </c>
      <c r="E114" s="60" t="s">
        <v>135</v>
      </c>
      <c r="F114" s="96">
        <v>11.92</v>
      </c>
      <c r="K114" s="11">
        <v>73181900</v>
      </c>
    </row>
    <row r="115" spans="1:11" ht="25.5" customHeight="1">
      <c r="A115" s="130"/>
      <c r="B115" s="112" t="s">
        <v>298</v>
      </c>
      <c r="C115" s="113" t="s">
        <v>327</v>
      </c>
      <c r="D115" s="114" t="s">
        <v>378</v>
      </c>
      <c r="E115" s="60" t="s">
        <v>135</v>
      </c>
      <c r="F115" s="96">
        <v>6.96</v>
      </c>
      <c r="K115" s="11">
        <v>73181900</v>
      </c>
    </row>
    <row r="116" spans="1:11" ht="25.5" customHeight="1">
      <c r="A116" s="130"/>
      <c r="B116" s="115" t="s">
        <v>298</v>
      </c>
      <c r="C116" s="113" t="s">
        <v>328</v>
      </c>
      <c r="D116" s="114" t="s">
        <v>378</v>
      </c>
      <c r="E116" s="60" t="s">
        <v>135</v>
      </c>
      <c r="F116" s="96">
        <v>7.38</v>
      </c>
      <c r="K116" s="11">
        <v>73181900</v>
      </c>
    </row>
    <row r="117" spans="1:11" ht="25.5" customHeight="1">
      <c r="A117" s="130"/>
      <c r="B117" s="112" t="s">
        <v>299</v>
      </c>
      <c r="C117" s="113" t="s">
        <v>327</v>
      </c>
      <c r="D117" s="114" t="s">
        <v>378</v>
      </c>
      <c r="E117" s="60" t="s">
        <v>135</v>
      </c>
      <c r="F117" s="96">
        <v>12.64</v>
      </c>
      <c r="K117" s="11">
        <v>73181900</v>
      </c>
    </row>
    <row r="118" spans="1:11" ht="25.5" customHeight="1">
      <c r="A118" s="130"/>
      <c r="B118" s="115" t="s">
        <v>299</v>
      </c>
      <c r="C118" s="113" t="s">
        <v>328</v>
      </c>
      <c r="D118" s="114" t="s">
        <v>378</v>
      </c>
      <c r="E118" s="60" t="s">
        <v>135</v>
      </c>
      <c r="F118" s="96">
        <v>13.07</v>
      </c>
      <c r="K118" s="11">
        <v>73181900</v>
      </c>
    </row>
    <row r="119" spans="1:11" ht="25.5" customHeight="1">
      <c r="A119" s="130"/>
      <c r="B119" s="112" t="s">
        <v>300</v>
      </c>
      <c r="C119" s="113" t="s">
        <v>327</v>
      </c>
      <c r="D119" s="114" t="s">
        <v>378</v>
      </c>
      <c r="E119" s="60" t="s">
        <v>135</v>
      </c>
      <c r="F119" s="96">
        <v>7.56</v>
      </c>
      <c r="K119" s="11">
        <v>73181900</v>
      </c>
    </row>
    <row r="120" spans="1:11" ht="25.5" customHeight="1">
      <c r="A120" s="130"/>
      <c r="B120" s="115" t="s">
        <v>300</v>
      </c>
      <c r="C120" s="113" t="s">
        <v>328</v>
      </c>
      <c r="D120" s="114" t="s">
        <v>378</v>
      </c>
      <c r="E120" s="60" t="s">
        <v>135</v>
      </c>
      <c r="F120" s="96">
        <v>7.99</v>
      </c>
      <c r="K120" s="11">
        <v>73181900</v>
      </c>
    </row>
    <row r="121" spans="1:11" ht="25.5" customHeight="1">
      <c r="A121" s="130"/>
      <c r="B121" s="112" t="s">
        <v>301</v>
      </c>
      <c r="C121" s="113" t="s">
        <v>327</v>
      </c>
      <c r="D121" s="114" t="s">
        <v>378</v>
      </c>
      <c r="E121" s="60" t="s">
        <v>135</v>
      </c>
      <c r="F121" s="96">
        <v>13.85</v>
      </c>
      <c r="K121" s="11">
        <v>73181900</v>
      </c>
    </row>
    <row r="122" spans="1:11" ht="25.5" customHeight="1">
      <c r="A122" s="130"/>
      <c r="B122" s="115" t="s">
        <v>301</v>
      </c>
      <c r="C122" s="113" t="s">
        <v>328</v>
      </c>
      <c r="D122" s="114" t="s">
        <v>378</v>
      </c>
      <c r="E122" s="60" t="s">
        <v>135</v>
      </c>
      <c r="F122" s="96">
        <v>14.27</v>
      </c>
      <c r="K122" s="11">
        <v>73181900</v>
      </c>
    </row>
    <row r="123" spans="1:11" ht="25.5" customHeight="1">
      <c r="A123" s="130"/>
      <c r="B123" s="112" t="s">
        <v>302</v>
      </c>
      <c r="C123" s="113" t="s">
        <v>327</v>
      </c>
      <c r="D123" s="114" t="s">
        <v>378</v>
      </c>
      <c r="E123" s="60" t="s">
        <v>135</v>
      </c>
      <c r="F123" s="96">
        <v>8.17</v>
      </c>
      <c r="K123" s="11">
        <v>73181900</v>
      </c>
    </row>
    <row r="124" spans="1:11" ht="25.5" customHeight="1">
      <c r="A124" s="130"/>
      <c r="B124" s="115" t="s">
        <v>302</v>
      </c>
      <c r="C124" s="113" t="s">
        <v>328</v>
      </c>
      <c r="D124" s="114" t="s">
        <v>378</v>
      </c>
      <c r="E124" s="60" t="s">
        <v>135</v>
      </c>
      <c r="F124" s="96">
        <v>8.6</v>
      </c>
      <c r="K124" s="11">
        <v>73181900</v>
      </c>
    </row>
    <row r="125" spans="1:11" ht="25.5" customHeight="1">
      <c r="A125" s="130"/>
      <c r="B125" s="112" t="s">
        <v>303</v>
      </c>
      <c r="C125" s="113" t="s">
        <v>327</v>
      </c>
      <c r="D125" s="114" t="s">
        <v>378</v>
      </c>
      <c r="E125" s="60" t="s">
        <v>135</v>
      </c>
      <c r="F125" s="96">
        <v>14.96</v>
      </c>
      <c r="K125" s="11">
        <v>73181900</v>
      </c>
    </row>
    <row r="126" spans="1:11" ht="25.5" customHeight="1">
      <c r="A126" s="130"/>
      <c r="B126" s="115" t="s">
        <v>303</v>
      </c>
      <c r="C126" s="113" t="s">
        <v>328</v>
      </c>
      <c r="D126" s="114" t="s">
        <v>378</v>
      </c>
      <c r="E126" s="60" t="s">
        <v>135</v>
      </c>
      <c r="F126" s="96">
        <v>15.39</v>
      </c>
      <c r="K126" s="11">
        <v>73181900</v>
      </c>
    </row>
    <row r="127" spans="1:11" ht="25.5" customHeight="1">
      <c r="A127" s="130"/>
      <c r="B127" s="112" t="s">
        <v>304</v>
      </c>
      <c r="C127" s="113" t="s">
        <v>327</v>
      </c>
      <c r="D127" s="114" t="s">
        <v>378</v>
      </c>
      <c r="E127" s="60" t="s">
        <v>135</v>
      </c>
      <c r="F127" s="96">
        <v>8.81</v>
      </c>
      <c r="K127" s="11">
        <v>73181900</v>
      </c>
    </row>
    <row r="128" spans="1:11" ht="25.5" customHeight="1">
      <c r="A128" s="130"/>
      <c r="B128" s="115" t="s">
        <v>304</v>
      </c>
      <c r="C128" s="113" t="s">
        <v>328</v>
      </c>
      <c r="D128" s="114" t="s">
        <v>378</v>
      </c>
      <c r="E128" s="60" t="s">
        <v>135</v>
      </c>
      <c r="F128" s="96">
        <v>9.24</v>
      </c>
      <c r="K128" s="11">
        <v>73181900</v>
      </c>
    </row>
    <row r="129" spans="1:11" ht="25.5" customHeight="1">
      <c r="A129" s="130"/>
      <c r="B129" s="112" t="s">
        <v>305</v>
      </c>
      <c r="C129" s="113" t="s">
        <v>327</v>
      </c>
      <c r="D129" s="114" t="s">
        <v>378</v>
      </c>
      <c r="E129" s="60" t="s">
        <v>135</v>
      </c>
      <c r="F129" s="96">
        <v>16.16</v>
      </c>
      <c r="K129" s="11">
        <v>73181900</v>
      </c>
    </row>
    <row r="130" spans="1:11" ht="25.5" customHeight="1">
      <c r="A130" s="130"/>
      <c r="B130" s="115" t="s">
        <v>305</v>
      </c>
      <c r="C130" s="113" t="s">
        <v>328</v>
      </c>
      <c r="D130" s="114" t="s">
        <v>378</v>
      </c>
      <c r="E130" s="60" t="s">
        <v>135</v>
      </c>
      <c r="F130" s="96">
        <v>16.579999999999998</v>
      </c>
      <c r="K130" s="11">
        <v>73181900</v>
      </c>
    </row>
    <row r="131" spans="1:11" ht="25.5" customHeight="1">
      <c r="A131" s="130"/>
      <c r="B131" s="112" t="s">
        <v>306</v>
      </c>
      <c r="C131" s="113" t="s">
        <v>327</v>
      </c>
      <c r="D131" s="114" t="s">
        <v>378</v>
      </c>
      <c r="E131" s="60" t="s">
        <v>135</v>
      </c>
      <c r="F131" s="96">
        <v>9.42</v>
      </c>
      <c r="K131" s="11">
        <v>73181900</v>
      </c>
    </row>
    <row r="132" spans="1:11" ht="25.5" customHeight="1">
      <c r="A132" s="130"/>
      <c r="B132" s="115" t="s">
        <v>306</v>
      </c>
      <c r="C132" s="113" t="s">
        <v>328</v>
      </c>
      <c r="D132" s="114" t="s">
        <v>378</v>
      </c>
      <c r="E132" s="60" t="s">
        <v>135</v>
      </c>
      <c r="F132" s="96">
        <v>9.85</v>
      </c>
      <c r="K132" s="11">
        <v>73181900</v>
      </c>
    </row>
    <row r="133" spans="1:11" ht="25.5" customHeight="1">
      <c r="A133" s="130"/>
      <c r="B133" s="112" t="s">
        <v>307</v>
      </c>
      <c r="C133" s="113" t="s">
        <v>327</v>
      </c>
      <c r="D133" s="114" t="s">
        <v>378</v>
      </c>
      <c r="E133" s="60" t="s">
        <v>135</v>
      </c>
      <c r="F133" s="96">
        <v>17.350000000000001</v>
      </c>
      <c r="K133" s="11">
        <v>73181900</v>
      </c>
    </row>
    <row r="134" spans="1:11" ht="25.5" customHeight="1">
      <c r="A134" s="130"/>
      <c r="B134" s="115" t="s">
        <v>307</v>
      </c>
      <c r="C134" s="113" t="s">
        <v>328</v>
      </c>
      <c r="D134" s="114" t="s">
        <v>378</v>
      </c>
      <c r="E134" s="60" t="s">
        <v>135</v>
      </c>
      <c r="F134" s="96">
        <v>17.78</v>
      </c>
      <c r="K134" s="11">
        <v>73181900</v>
      </c>
    </row>
    <row r="135" spans="1:11" ht="25.5" customHeight="1">
      <c r="A135" s="130"/>
      <c r="B135" s="112" t="s">
        <v>308</v>
      </c>
      <c r="C135" s="113" t="s">
        <v>327</v>
      </c>
      <c r="D135" s="114" t="s">
        <v>378</v>
      </c>
      <c r="E135" s="60" t="s">
        <v>135</v>
      </c>
      <c r="F135" s="96">
        <v>9.98</v>
      </c>
      <c r="K135" s="11">
        <v>73181900</v>
      </c>
    </row>
    <row r="136" spans="1:11" ht="25.5" customHeight="1">
      <c r="A136" s="130"/>
      <c r="B136" s="115" t="s">
        <v>308</v>
      </c>
      <c r="C136" s="113" t="s">
        <v>328</v>
      </c>
      <c r="D136" s="114" t="s">
        <v>378</v>
      </c>
      <c r="E136" s="60" t="s">
        <v>135</v>
      </c>
      <c r="F136" s="96">
        <v>10.41</v>
      </c>
      <c r="K136" s="11">
        <v>73181900</v>
      </c>
    </row>
    <row r="137" spans="1:11" ht="25.5" customHeight="1">
      <c r="A137" s="130"/>
      <c r="B137" s="112" t="s">
        <v>309</v>
      </c>
      <c r="C137" s="113" t="s">
        <v>327</v>
      </c>
      <c r="D137" s="114" t="s">
        <v>378</v>
      </c>
      <c r="E137" s="60" t="s">
        <v>135</v>
      </c>
      <c r="F137" s="96">
        <v>18.440000000000001</v>
      </c>
      <c r="K137" s="11">
        <v>73181900</v>
      </c>
    </row>
    <row r="138" spans="1:11" ht="25.5" customHeight="1">
      <c r="A138" s="130"/>
      <c r="B138" s="115" t="s">
        <v>309</v>
      </c>
      <c r="C138" s="113" t="s">
        <v>328</v>
      </c>
      <c r="D138" s="114" t="s">
        <v>378</v>
      </c>
      <c r="E138" s="60" t="s">
        <v>135</v>
      </c>
      <c r="F138" s="96">
        <v>18.87</v>
      </c>
      <c r="K138" s="11">
        <v>73181900</v>
      </c>
    </row>
    <row r="139" spans="1:11" ht="25.5" customHeight="1">
      <c r="A139" s="130"/>
      <c r="B139" s="112" t="s">
        <v>310</v>
      </c>
      <c r="C139" s="113" t="s">
        <v>327</v>
      </c>
      <c r="D139" s="114" t="s">
        <v>378</v>
      </c>
      <c r="E139" s="60" t="s">
        <v>135</v>
      </c>
      <c r="F139" s="96">
        <v>10.64</v>
      </c>
      <c r="K139" s="11">
        <v>73181900</v>
      </c>
    </row>
    <row r="140" spans="1:11" ht="25.5" customHeight="1">
      <c r="A140" s="130"/>
      <c r="B140" s="115" t="s">
        <v>310</v>
      </c>
      <c r="C140" s="113" t="s">
        <v>328</v>
      </c>
      <c r="D140" s="114" t="s">
        <v>378</v>
      </c>
      <c r="E140" s="60" t="s">
        <v>135</v>
      </c>
      <c r="F140" s="96">
        <v>11.06</v>
      </c>
      <c r="K140" s="11">
        <v>73181900</v>
      </c>
    </row>
    <row r="141" spans="1:11" ht="25.5" customHeight="1">
      <c r="A141" s="130"/>
      <c r="B141" s="112" t="s">
        <v>311</v>
      </c>
      <c r="C141" s="113" t="s">
        <v>327</v>
      </c>
      <c r="D141" s="114" t="s">
        <v>378</v>
      </c>
      <c r="E141" s="60" t="s">
        <v>135</v>
      </c>
      <c r="F141" s="96">
        <v>19.63</v>
      </c>
      <c r="K141" s="11">
        <v>73181900</v>
      </c>
    </row>
    <row r="142" spans="1:11" ht="25.5" customHeight="1">
      <c r="A142" s="130"/>
      <c r="B142" s="115" t="s">
        <v>311</v>
      </c>
      <c r="C142" s="113" t="s">
        <v>328</v>
      </c>
      <c r="D142" s="114" t="s">
        <v>378</v>
      </c>
      <c r="E142" s="60" t="s">
        <v>135</v>
      </c>
      <c r="F142" s="96">
        <v>20.059999999999999</v>
      </c>
      <c r="K142" s="11">
        <v>73181900</v>
      </c>
    </row>
    <row r="143" spans="1:11" ht="25.5" customHeight="1">
      <c r="A143" s="130"/>
      <c r="B143" s="112" t="s">
        <v>312</v>
      </c>
      <c r="C143" s="113" t="s">
        <v>327</v>
      </c>
      <c r="D143" s="114" t="s">
        <v>378</v>
      </c>
      <c r="E143" s="60" t="s">
        <v>135</v>
      </c>
      <c r="F143" s="96">
        <v>11.23</v>
      </c>
      <c r="K143" s="11">
        <v>73181900</v>
      </c>
    </row>
    <row r="144" spans="1:11" ht="25.5" customHeight="1">
      <c r="A144" s="130"/>
      <c r="B144" s="115" t="s">
        <v>312</v>
      </c>
      <c r="C144" s="113" t="s">
        <v>328</v>
      </c>
      <c r="D144" s="114" t="s">
        <v>378</v>
      </c>
      <c r="E144" s="60" t="s">
        <v>135</v>
      </c>
      <c r="F144" s="96">
        <v>11.66</v>
      </c>
      <c r="K144" s="11">
        <v>73181900</v>
      </c>
    </row>
    <row r="145" spans="1:11" ht="25.5" customHeight="1">
      <c r="A145" s="130"/>
      <c r="B145" s="112" t="s">
        <v>313</v>
      </c>
      <c r="C145" s="113" t="s">
        <v>327</v>
      </c>
      <c r="D145" s="114" t="s">
        <v>378</v>
      </c>
      <c r="E145" s="60" t="s">
        <v>135</v>
      </c>
      <c r="F145" s="96">
        <v>20.59</v>
      </c>
      <c r="K145" s="11">
        <v>73181900</v>
      </c>
    </row>
    <row r="146" spans="1:11" ht="25.5" customHeight="1">
      <c r="A146" s="130"/>
      <c r="B146" s="115" t="s">
        <v>313</v>
      </c>
      <c r="C146" s="113" t="s">
        <v>328</v>
      </c>
      <c r="D146" s="114" t="s">
        <v>378</v>
      </c>
      <c r="E146" s="60" t="s">
        <v>135</v>
      </c>
      <c r="F146" s="96">
        <v>21.02</v>
      </c>
      <c r="K146" s="11">
        <v>73181900</v>
      </c>
    </row>
    <row r="147" spans="1:11" ht="25.5" customHeight="1">
      <c r="A147" s="130"/>
      <c r="B147" s="112" t="s">
        <v>314</v>
      </c>
      <c r="C147" s="113" t="s">
        <v>327</v>
      </c>
      <c r="D147" s="114" t="s">
        <v>378</v>
      </c>
      <c r="E147" s="60" t="s">
        <v>135</v>
      </c>
      <c r="F147" s="96">
        <v>11.8</v>
      </c>
      <c r="K147" s="11">
        <v>73181900</v>
      </c>
    </row>
    <row r="148" spans="1:11" ht="25.5" customHeight="1">
      <c r="A148" s="130"/>
      <c r="B148" s="115" t="s">
        <v>314</v>
      </c>
      <c r="C148" s="113" t="s">
        <v>328</v>
      </c>
      <c r="D148" s="114" t="s">
        <v>378</v>
      </c>
      <c r="E148" s="60" t="s">
        <v>135</v>
      </c>
      <c r="F148" s="96">
        <v>12.23</v>
      </c>
      <c r="K148" s="11">
        <v>73181900</v>
      </c>
    </row>
    <row r="149" spans="1:11" ht="25.5" customHeight="1">
      <c r="A149" s="130"/>
      <c r="B149" s="112" t="s">
        <v>315</v>
      </c>
      <c r="C149" s="113" t="s">
        <v>327</v>
      </c>
      <c r="D149" s="114" t="s">
        <v>378</v>
      </c>
      <c r="E149" s="60" t="s">
        <v>135</v>
      </c>
      <c r="F149" s="96">
        <v>21.63</v>
      </c>
      <c r="K149" s="11">
        <v>73181900</v>
      </c>
    </row>
    <row r="150" spans="1:11" ht="25.5" customHeight="1">
      <c r="A150" s="130"/>
      <c r="B150" s="115" t="s">
        <v>315</v>
      </c>
      <c r="C150" s="113" t="s">
        <v>328</v>
      </c>
      <c r="D150" s="114" t="s">
        <v>378</v>
      </c>
      <c r="E150" s="60" t="s">
        <v>135</v>
      </c>
      <c r="F150" s="96">
        <v>22.06</v>
      </c>
      <c r="K150" s="11">
        <v>73181900</v>
      </c>
    </row>
    <row r="151" spans="1:11" ht="25.5" customHeight="1">
      <c r="A151" s="130"/>
      <c r="B151" s="112" t="s">
        <v>316</v>
      </c>
      <c r="C151" s="113" t="s">
        <v>327</v>
      </c>
      <c r="D151" s="114" t="s">
        <v>378</v>
      </c>
      <c r="E151" s="60" t="s">
        <v>135</v>
      </c>
      <c r="F151" s="96">
        <v>12.25</v>
      </c>
      <c r="K151" s="11">
        <v>73181900</v>
      </c>
    </row>
    <row r="152" spans="1:11" ht="25.5" customHeight="1">
      <c r="A152" s="130"/>
      <c r="B152" s="115" t="s">
        <v>316</v>
      </c>
      <c r="C152" s="113" t="s">
        <v>328</v>
      </c>
      <c r="D152" s="114" t="s">
        <v>378</v>
      </c>
      <c r="E152" s="60" t="s">
        <v>135</v>
      </c>
      <c r="F152" s="96">
        <v>12.68</v>
      </c>
      <c r="K152" s="11">
        <v>73181900</v>
      </c>
    </row>
    <row r="153" spans="1:11" ht="25.5" customHeight="1">
      <c r="A153" s="130"/>
      <c r="B153" s="112" t="s">
        <v>317</v>
      </c>
      <c r="C153" s="113" t="s">
        <v>327</v>
      </c>
      <c r="D153" s="114" t="s">
        <v>378</v>
      </c>
      <c r="E153" s="60" t="s">
        <v>135</v>
      </c>
      <c r="F153" s="96">
        <v>22.6</v>
      </c>
      <c r="K153" s="11">
        <v>73181900</v>
      </c>
    </row>
    <row r="154" spans="1:11" ht="25.5" customHeight="1">
      <c r="A154" s="130"/>
      <c r="B154" s="115" t="s">
        <v>317</v>
      </c>
      <c r="C154" s="113" t="s">
        <v>328</v>
      </c>
      <c r="D154" s="114" t="s">
        <v>378</v>
      </c>
      <c r="E154" s="60" t="s">
        <v>135</v>
      </c>
      <c r="F154" s="96">
        <v>23.02</v>
      </c>
      <c r="K154" s="11">
        <v>73181900</v>
      </c>
    </row>
    <row r="155" spans="1:11" ht="33" customHeight="1">
      <c r="A155" s="130"/>
      <c r="B155" s="112" t="s">
        <v>318</v>
      </c>
      <c r="C155" s="113" t="s">
        <v>327</v>
      </c>
      <c r="D155" s="117" t="s">
        <v>379</v>
      </c>
      <c r="E155" s="60" t="s">
        <v>135</v>
      </c>
      <c r="F155" s="96">
        <v>12.82</v>
      </c>
      <c r="K155" s="11">
        <v>73181900</v>
      </c>
    </row>
    <row r="156" spans="1:11" ht="33" customHeight="1">
      <c r="A156" s="130"/>
      <c r="B156" s="115" t="s">
        <v>318</v>
      </c>
      <c r="C156" s="113" t="s">
        <v>328</v>
      </c>
      <c r="D156" s="117" t="s">
        <v>379</v>
      </c>
      <c r="E156" s="60" t="s">
        <v>135</v>
      </c>
      <c r="F156" s="96">
        <v>13.24</v>
      </c>
      <c r="K156" s="11">
        <v>73181900</v>
      </c>
    </row>
    <row r="157" spans="1:11" ht="33" customHeight="1">
      <c r="A157" s="130"/>
      <c r="B157" s="112" t="s">
        <v>319</v>
      </c>
      <c r="C157" s="113" t="s">
        <v>327</v>
      </c>
      <c r="D157" s="117" t="s">
        <v>379</v>
      </c>
      <c r="E157" s="60" t="s">
        <v>135</v>
      </c>
      <c r="F157" s="96">
        <v>23.63</v>
      </c>
      <c r="K157" s="11">
        <v>73181900</v>
      </c>
    </row>
    <row r="158" spans="1:11" ht="33" customHeight="1">
      <c r="A158" s="130"/>
      <c r="B158" s="115" t="s">
        <v>319</v>
      </c>
      <c r="C158" s="113" t="s">
        <v>328</v>
      </c>
      <c r="D158" s="117" t="s">
        <v>379</v>
      </c>
      <c r="E158" s="60" t="s">
        <v>135</v>
      </c>
      <c r="F158" s="96">
        <v>24.06</v>
      </c>
      <c r="K158" s="11">
        <v>73181900</v>
      </c>
    </row>
    <row r="159" spans="1:11" ht="33" customHeight="1">
      <c r="A159" s="130"/>
      <c r="B159" s="112" t="s">
        <v>320</v>
      </c>
      <c r="C159" s="113" t="s">
        <v>327</v>
      </c>
      <c r="D159" s="117" t="s">
        <v>379</v>
      </c>
      <c r="E159" s="60" t="s">
        <v>135</v>
      </c>
      <c r="F159" s="96">
        <v>13.27</v>
      </c>
      <c r="K159" s="11">
        <v>73181900</v>
      </c>
    </row>
    <row r="160" spans="1:11" ht="33" customHeight="1">
      <c r="A160" s="130"/>
      <c r="B160" s="115" t="s">
        <v>320</v>
      </c>
      <c r="C160" s="113" t="s">
        <v>328</v>
      </c>
      <c r="D160" s="117" t="s">
        <v>379</v>
      </c>
      <c r="E160" s="60" t="s">
        <v>135</v>
      </c>
      <c r="F160" s="96">
        <v>13.69</v>
      </c>
      <c r="K160" s="11">
        <v>73181900</v>
      </c>
    </row>
    <row r="161" spans="1:11" ht="33" customHeight="1">
      <c r="A161" s="130"/>
      <c r="B161" s="112" t="s">
        <v>321</v>
      </c>
      <c r="C161" s="113" t="s">
        <v>327</v>
      </c>
      <c r="D161" s="117" t="s">
        <v>379</v>
      </c>
      <c r="E161" s="60" t="s">
        <v>135</v>
      </c>
      <c r="F161" s="96">
        <v>24.59</v>
      </c>
      <c r="K161" s="11">
        <v>73181900</v>
      </c>
    </row>
    <row r="162" spans="1:11" ht="33" customHeight="1">
      <c r="A162" s="130"/>
      <c r="B162" s="115" t="s">
        <v>321</v>
      </c>
      <c r="C162" s="113" t="s">
        <v>328</v>
      </c>
      <c r="D162" s="117" t="s">
        <v>379</v>
      </c>
      <c r="E162" s="60" t="s">
        <v>135</v>
      </c>
      <c r="F162" s="96">
        <v>25.02</v>
      </c>
      <c r="K162" s="11">
        <v>73181900</v>
      </c>
    </row>
    <row r="163" spans="1:11" ht="33" customHeight="1">
      <c r="A163" s="130"/>
      <c r="B163" s="112" t="s">
        <v>322</v>
      </c>
      <c r="C163" s="113" t="s">
        <v>327</v>
      </c>
      <c r="D163" s="117" t="s">
        <v>379</v>
      </c>
      <c r="E163" s="60" t="s">
        <v>135</v>
      </c>
      <c r="F163" s="96">
        <v>13.84</v>
      </c>
      <c r="K163" s="11">
        <v>73181900</v>
      </c>
    </row>
    <row r="164" spans="1:11" ht="33" customHeight="1">
      <c r="A164" s="130"/>
      <c r="B164" s="115" t="s">
        <v>322</v>
      </c>
      <c r="C164" s="113" t="s">
        <v>328</v>
      </c>
      <c r="D164" s="117" t="s">
        <v>379</v>
      </c>
      <c r="E164" s="60" t="s">
        <v>135</v>
      </c>
      <c r="F164" s="96">
        <v>14.27</v>
      </c>
      <c r="K164" s="11">
        <v>73181900</v>
      </c>
    </row>
    <row r="165" spans="1:11" ht="33" customHeight="1">
      <c r="A165" s="130"/>
      <c r="B165" s="112" t="s">
        <v>323</v>
      </c>
      <c r="C165" s="113" t="s">
        <v>327</v>
      </c>
      <c r="D165" s="117" t="s">
        <v>379</v>
      </c>
      <c r="E165" s="60" t="s">
        <v>135</v>
      </c>
      <c r="F165" s="96">
        <v>25.63</v>
      </c>
      <c r="K165" s="11">
        <v>73181900</v>
      </c>
    </row>
    <row r="166" spans="1:11" ht="33" customHeight="1">
      <c r="A166" s="130"/>
      <c r="B166" s="115" t="s">
        <v>323</v>
      </c>
      <c r="C166" s="113" t="s">
        <v>328</v>
      </c>
      <c r="D166" s="117" t="s">
        <v>379</v>
      </c>
      <c r="E166" s="60" t="s">
        <v>135</v>
      </c>
      <c r="F166" s="96">
        <v>26.06</v>
      </c>
      <c r="K166" s="11">
        <v>73181900</v>
      </c>
    </row>
    <row r="167" spans="1:11" ht="33" customHeight="1">
      <c r="A167" s="130"/>
      <c r="B167" s="112" t="s">
        <v>324</v>
      </c>
      <c r="C167" s="113" t="s">
        <v>327</v>
      </c>
      <c r="D167" s="117" t="s">
        <v>379</v>
      </c>
      <c r="E167" s="60" t="s">
        <v>135</v>
      </c>
      <c r="F167" s="96">
        <v>14.28</v>
      </c>
      <c r="K167" s="11">
        <v>73181900</v>
      </c>
    </row>
    <row r="168" spans="1:11" ht="33" customHeight="1">
      <c r="A168" s="130"/>
      <c r="B168" s="115" t="s">
        <v>324</v>
      </c>
      <c r="C168" s="113" t="s">
        <v>328</v>
      </c>
      <c r="D168" s="117" t="s">
        <v>379</v>
      </c>
      <c r="E168" s="60" t="s">
        <v>135</v>
      </c>
      <c r="F168" s="96">
        <v>14.71</v>
      </c>
      <c r="K168" s="11">
        <v>73181900</v>
      </c>
    </row>
    <row r="169" spans="1:11" ht="33" customHeight="1">
      <c r="A169" s="130"/>
      <c r="B169" s="112" t="s">
        <v>325</v>
      </c>
      <c r="C169" s="113" t="s">
        <v>327</v>
      </c>
      <c r="D169" s="117" t="s">
        <v>379</v>
      </c>
      <c r="E169" s="60" t="s">
        <v>135</v>
      </c>
      <c r="F169" s="96">
        <v>26.6</v>
      </c>
      <c r="K169" s="11">
        <v>73181900</v>
      </c>
    </row>
    <row r="170" spans="1:11" ht="33" customHeight="1">
      <c r="A170" s="130"/>
      <c r="B170" s="115" t="s">
        <v>325</v>
      </c>
      <c r="C170" s="113" t="s">
        <v>328</v>
      </c>
      <c r="D170" s="117" t="s">
        <v>379</v>
      </c>
      <c r="E170" s="60" t="s">
        <v>135</v>
      </c>
      <c r="F170" s="96">
        <v>27.03</v>
      </c>
      <c r="K170" s="11">
        <v>73181900</v>
      </c>
    </row>
    <row r="171" spans="1:11" ht="47.25" customHeight="1">
      <c r="A171" s="130"/>
      <c r="B171" s="115" t="s">
        <v>326</v>
      </c>
      <c r="C171" s="116" t="s">
        <v>283</v>
      </c>
      <c r="D171" s="117" t="s">
        <v>386</v>
      </c>
      <c r="E171" s="60" t="s">
        <v>135</v>
      </c>
      <c r="F171" s="96">
        <v>0.1</v>
      </c>
      <c r="K171" s="11">
        <v>73181900</v>
      </c>
    </row>
    <row r="172" spans="1:11" ht="18">
      <c r="A172" s="130"/>
      <c r="B172" s="152" t="s">
        <v>385</v>
      </c>
      <c r="C172" s="153"/>
      <c r="D172" s="153"/>
      <c r="E172" s="153"/>
      <c r="F172" s="5"/>
      <c r="H172" s="135">
        <v>0.09</v>
      </c>
      <c r="I172" s="11"/>
      <c r="J172" s="11"/>
    </row>
    <row r="173" spans="1:11">
      <c r="B173" s="61" t="s">
        <v>133</v>
      </c>
      <c r="C173" s="43" t="s">
        <v>380</v>
      </c>
      <c r="D173" s="43" t="s">
        <v>387</v>
      </c>
      <c r="E173" s="60" t="s">
        <v>135</v>
      </c>
      <c r="F173" s="96">
        <v>0.15</v>
      </c>
      <c r="K173" s="11">
        <v>73209022</v>
      </c>
    </row>
    <row r="174" spans="1:11">
      <c r="B174" s="43" t="s">
        <v>185</v>
      </c>
      <c r="C174" s="43" t="s">
        <v>380</v>
      </c>
      <c r="D174" s="43" t="s">
        <v>388</v>
      </c>
      <c r="E174" s="60" t="s">
        <v>135</v>
      </c>
      <c r="F174" s="96">
        <v>0.15</v>
      </c>
      <c r="K174" s="11">
        <v>73209022</v>
      </c>
    </row>
    <row r="175" spans="1:11">
      <c r="B175" s="43" t="s">
        <v>284</v>
      </c>
      <c r="C175" s="43" t="s">
        <v>381</v>
      </c>
      <c r="D175" s="43" t="s">
        <v>389</v>
      </c>
      <c r="E175" s="60" t="s">
        <v>282</v>
      </c>
      <c r="F175" s="96">
        <v>0.15</v>
      </c>
      <c r="K175" s="11"/>
    </row>
    <row r="176" spans="1:11">
      <c r="B176" s="61" t="s">
        <v>186</v>
      </c>
      <c r="C176" s="43" t="s">
        <v>198</v>
      </c>
      <c r="D176" s="43" t="s">
        <v>181</v>
      </c>
      <c r="E176" s="60" t="s">
        <v>135</v>
      </c>
      <c r="F176" s="96">
        <v>0.88</v>
      </c>
      <c r="K176" s="11">
        <v>39269097</v>
      </c>
    </row>
    <row r="177" spans="1:11">
      <c r="B177" s="43" t="s">
        <v>187</v>
      </c>
      <c r="C177" s="43" t="s">
        <v>199</v>
      </c>
      <c r="D177" s="43" t="s">
        <v>181</v>
      </c>
      <c r="E177" s="60" t="s">
        <v>135</v>
      </c>
      <c r="F177" s="96">
        <v>1.34</v>
      </c>
      <c r="K177" s="11">
        <v>39269097</v>
      </c>
    </row>
    <row r="178" spans="1:11">
      <c r="B178" s="43" t="s">
        <v>188</v>
      </c>
      <c r="C178" s="43" t="s">
        <v>199</v>
      </c>
      <c r="D178" s="43" t="s">
        <v>181</v>
      </c>
      <c r="E178" s="60" t="s">
        <v>135</v>
      </c>
      <c r="F178" s="96">
        <v>1.93</v>
      </c>
      <c r="K178" s="11">
        <v>39269097</v>
      </c>
    </row>
    <row r="179" spans="1:11">
      <c r="B179" s="61" t="s">
        <v>189</v>
      </c>
      <c r="C179" s="43" t="s">
        <v>198</v>
      </c>
      <c r="D179" s="43" t="s">
        <v>181</v>
      </c>
      <c r="E179" s="60" t="s">
        <v>135</v>
      </c>
      <c r="F179" s="96">
        <v>1.03</v>
      </c>
      <c r="K179" s="11">
        <v>39269097</v>
      </c>
    </row>
    <row r="180" spans="1:11">
      <c r="B180" s="43" t="s">
        <v>190</v>
      </c>
      <c r="C180" s="43" t="s">
        <v>199</v>
      </c>
      <c r="D180" s="43" t="s">
        <v>181</v>
      </c>
      <c r="E180" s="60" t="s">
        <v>135</v>
      </c>
      <c r="F180" s="96">
        <v>1.54</v>
      </c>
      <c r="K180" s="11">
        <v>39269097</v>
      </c>
    </row>
    <row r="181" spans="1:11">
      <c r="B181" s="43" t="s">
        <v>191</v>
      </c>
      <c r="C181" s="43" t="s">
        <v>199</v>
      </c>
      <c r="D181" s="43" t="s">
        <v>181</v>
      </c>
      <c r="E181" s="60" t="s">
        <v>135</v>
      </c>
      <c r="F181" s="96">
        <v>2.2599999999999998</v>
      </c>
      <c r="K181" s="11">
        <v>39269097</v>
      </c>
    </row>
    <row r="182" spans="1:11" ht="28.8">
      <c r="B182" s="61" t="s">
        <v>192</v>
      </c>
      <c r="C182" s="63" t="s">
        <v>287</v>
      </c>
      <c r="D182" s="43" t="s">
        <v>181</v>
      </c>
      <c r="E182" s="60" t="s">
        <v>135</v>
      </c>
      <c r="F182" s="96">
        <v>0.88</v>
      </c>
      <c r="K182" s="11">
        <v>39269097</v>
      </c>
    </row>
    <row r="183" spans="1:11" ht="28.8">
      <c r="B183" s="43" t="s">
        <v>193</v>
      </c>
      <c r="C183" s="63" t="s">
        <v>288</v>
      </c>
      <c r="D183" s="43" t="s">
        <v>181</v>
      </c>
      <c r="E183" s="60" t="s">
        <v>135</v>
      </c>
      <c r="F183" s="96">
        <v>1.34</v>
      </c>
      <c r="K183" s="11">
        <v>39269097</v>
      </c>
    </row>
    <row r="184" spans="1:11">
      <c r="B184" s="61" t="s">
        <v>194</v>
      </c>
      <c r="C184" s="43" t="s">
        <v>200</v>
      </c>
      <c r="D184" s="43" t="s">
        <v>181</v>
      </c>
      <c r="E184" s="60" t="s">
        <v>135</v>
      </c>
      <c r="F184" s="96">
        <v>2.87</v>
      </c>
      <c r="K184" s="11">
        <v>39269097</v>
      </c>
    </row>
    <row r="185" spans="1:11">
      <c r="B185" s="79" t="s">
        <v>195</v>
      </c>
      <c r="C185" s="43" t="s">
        <v>201</v>
      </c>
      <c r="D185" s="43" t="s">
        <v>181</v>
      </c>
      <c r="E185" s="60" t="s">
        <v>135</v>
      </c>
      <c r="F185" s="96">
        <v>4.24</v>
      </c>
      <c r="K185" s="11">
        <v>39269097</v>
      </c>
    </row>
    <row r="186" spans="1:11">
      <c r="B186" s="61" t="s">
        <v>196</v>
      </c>
      <c r="C186" s="43" t="s">
        <v>198</v>
      </c>
      <c r="D186" s="43" t="s">
        <v>181</v>
      </c>
      <c r="E186" s="60" t="s">
        <v>135</v>
      </c>
      <c r="F186" s="96">
        <v>1.02</v>
      </c>
      <c r="K186" s="11">
        <v>39269097</v>
      </c>
    </row>
    <row r="187" spans="1:11">
      <c r="B187" s="43" t="s">
        <v>197</v>
      </c>
      <c r="C187" s="43" t="s">
        <v>199</v>
      </c>
      <c r="D187" s="43" t="s">
        <v>181</v>
      </c>
      <c r="E187" s="60" t="s">
        <v>135</v>
      </c>
      <c r="F187" s="96">
        <v>1.58</v>
      </c>
      <c r="K187" s="11">
        <v>39269097</v>
      </c>
    </row>
    <row r="188" spans="1:11">
      <c r="B188" s="61" t="s">
        <v>255</v>
      </c>
      <c r="C188" s="43" t="s">
        <v>246</v>
      </c>
      <c r="D188" s="43" t="s">
        <v>181</v>
      </c>
      <c r="E188" s="60" t="s">
        <v>135</v>
      </c>
      <c r="F188" s="96">
        <v>1.54</v>
      </c>
      <c r="K188" s="11">
        <v>39269097</v>
      </c>
    </row>
    <row r="189" spans="1:11" ht="18">
      <c r="A189" s="130"/>
      <c r="B189" s="152" t="s">
        <v>382</v>
      </c>
      <c r="C189" s="153"/>
      <c r="D189" s="153"/>
      <c r="E189" s="153"/>
      <c r="F189" s="5"/>
      <c r="H189" s="135">
        <v>0.09</v>
      </c>
      <c r="K189" s="11"/>
    </row>
    <row r="190" spans="1:11">
      <c r="B190" s="61" t="s">
        <v>24</v>
      </c>
      <c r="C190" s="43" t="s">
        <v>25</v>
      </c>
      <c r="D190" s="60" t="s">
        <v>202</v>
      </c>
      <c r="E190" s="60" t="s">
        <v>135</v>
      </c>
      <c r="F190" s="96">
        <v>1.44</v>
      </c>
      <c r="K190" s="11">
        <v>76109090</v>
      </c>
    </row>
    <row r="191" spans="1:11">
      <c r="B191" s="43" t="s">
        <v>121</v>
      </c>
      <c r="C191" s="43" t="s">
        <v>25</v>
      </c>
      <c r="D191" s="60" t="s">
        <v>203</v>
      </c>
      <c r="E191" s="60" t="s">
        <v>135</v>
      </c>
      <c r="F191" s="96">
        <v>2.4900000000000002</v>
      </c>
      <c r="K191" s="11">
        <v>76109090</v>
      </c>
    </row>
    <row r="192" spans="1:11">
      <c r="B192" s="61" t="s">
        <v>26</v>
      </c>
      <c r="C192" s="43" t="s">
        <v>25</v>
      </c>
      <c r="D192" s="60" t="s">
        <v>204</v>
      </c>
      <c r="E192" s="60" t="s">
        <v>135</v>
      </c>
      <c r="F192" s="96">
        <v>1.7</v>
      </c>
      <c r="K192" s="11">
        <v>76109090</v>
      </c>
    </row>
    <row r="193" spans="1:11">
      <c r="B193" s="43" t="s">
        <v>122</v>
      </c>
      <c r="C193" s="43" t="s">
        <v>25</v>
      </c>
      <c r="D193" s="60" t="s">
        <v>205</v>
      </c>
      <c r="E193" s="60" t="s">
        <v>135</v>
      </c>
      <c r="F193" s="96">
        <v>3.06</v>
      </c>
      <c r="K193" s="11">
        <v>76109090</v>
      </c>
    </row>
    <row r="194" spans="1:11">
      <c r="B194" s="61" t="s">
        <v>27</v>
      </c>
      <c r="C194" s="43" t="s">
        <v>25</v>
      </c>
      <c r="D194" s="60" t="s">
        <v>206</v>
      </c>
      <c r="E194" s="60" t="s">
        <v>135</v>
      </c>
      <c r="F194" s="96">
        <v>1.94</v>
      </c>
      <c r="K194" s="11">
        <v>76109090</v>
      </c>
    </row>
    <row r="195" spans="1:11">
      <c r="B195" s="43" t="s">
        <v>123</v>
      </c>
      <c r="C195" s="43" t="s">
        <v>25</v>
      </c>
      <c r="D195" s="60" t="s">
        <v>207</v>
      </c>
      <c r="E195" s="60" t="s">
        <v>135</v>
      </c>
      <c r="F195" s="96">
        <v>3.63</v>
      </c>
      <c r="K195" s="11">
        <v>76109090</v>
      </c>
    </row>
    <row r="196" spans="1:11">
      <c r="B196" s="61" t="s">
        <v>28</v>
      </c>
      <c r="C196" s="43" t="s">
        <v>25</v>
      </c>
      <c r="D196" s="60" t="s">
        <v>205</v>
      </c>
      <c r="E196" s="60" t="s">
        <v>135</v>
      </c>
      <c r="F196" s="96">
        <v>2.19</v>
      </c>
      <c r="K196" s="11">
        <v>76109090</v>
      </c>
    </row>
    <row r="197" spans="1:11">
      <c r="B197" s="43" t="s">
        <v>124</v>
      </c>
      <c r="C197" s="43" t="s">
        <v>25</v>
      </c>
      <c r="D197" s="60" t="s">
        <v>208</v>
      </c>
      <c r="E197" s="60" t="s">
        <v>135</v>
      </c>
      <c r="F197" s="96">
        <v>4.1900000000000004</v>
      </c>
      <c r="K197" s="11">
        <v>76109090</v>
      </c>
    </row>
    <row r="198" spans="1:11">
      <c r="B198" s="61" t="s">
        <v>29</v>
      </c>
      <c r="C198" s="43" t="s">
        <v>25</v>
      </c>
      <c r="D198" s="60" t="s">
        <v>209</v>
      </c>
      <c r="E198" s="60" t="s">
        <v>135</v>
      </c>
      <c r="F198" s="96">
        <v>2.4700000000000002</v>
      </c>
      <c r="K198" s="11">
        <v>76109090</v>
      </c>
    </row>
    <row r="199" spans="1:11">
      <c r="B199" s="43" t="s">
        <v>125</v>
      </c>
      <c r="C199" s="43" t="s">
        <v>25</v>
      </c>
      <c r="D199" s="60" t="s">
        <v>210</v>
      </c>
      <c r="E199" s="60" t="s">
        <v>135</v>
      </c>
      <c r="F199" s="96">
        <v>4.8099999999999996</v>
      </c>
      <c r="K199" s="11">
        <v>76109090</v>
      </c>
    </row>
    <row r="200" spans="1:11">
      <c r="B200" s="61" t="s">
        <v>30</v>
      </c>
      <c r="C200" s="43" t="s">
        <v>25</v>
      </c>
      <c r="D200" s="60" t="s">
        <v>211</v>
      </c>
      <c r="E200" s="60" t="s">
        <v>135</v>
      </c>
      <c r="F200" s="96">
        <v>2.73</v>
      </c>
      <c r="K200" s="11">
        <v>76109090</v>
      </c>
    </row>
    <row r="201" spans="1:11">
      <c r="B201" s="43" t="s">
        <v>126</v>
      </c>
      <c r="C201" s="43" t="s">
        <v>25</v>
      </c>
      <c r="D201" s="60" t="s">
        <v>212</v>
      </c>
      <c r="E201" s="60" t="s">
        <v>135</v>
      </c>
      <c r="F201" s="96">
        <v>5.39</v>
      </c>
      <c r="K201" s="11">
        <v>76109090</v>
      </c>
    </row>
    <row r="202" spans="1:11">
      <c r="B202" s="61" t="s">
        <v>31</v>
      </c>
      <c r="C202" s="43" t="s">
        <v>25</v>
      </c>
      <c r="D202" s="60" t="s">
        <v>211</v>
      </c>
      <c r="E202" s="60" t="s">
        <v>135</v>
      </c>
      <c r="F202" s="96">
        <v>2.99</v>
      </c>
      <c r="K202" s="11">
        <v>76109090</v>
      </c>
    </row>
    <row r="203" spans="1:11">
      <c r="B203" s="43" t="s">
        <v>127</v>
      </c>
      <c r="C203" s="43" t="s">
        <v>25</v>
      </c>
      <c r="D203" s="60" t="s">
        <v>213</v>
      </c>
      <c r="E203" s="60" t="s">
        <v>135</v>
      </c>
      <c r="F203" s="96">
        <v>5.99</v>
      </c>
      <c r="K203" s="11">
        <v>76109090</v>
      </c>
    </row>
    <row r="204" spans="1:11">
      <c r="B204" s="61" t="s">
        <v>32</v>
      </c>
      <c r="C204" s="43" t="s">
        <v>25</v>
      </c>
      <c r="D204" s="60" t="s">
        <v>214</v>
      </c>
      <c r="E204" s="60" t="s">
        <v>135</v>
      </c>
      <c r="F204" s="96">
        <v>3.24</v>
      </c>
      <c r="K204" s="11">
        <v>76109090</v>
      </c>
    </row>
    <row r="205" spans="1:11">
      <c r="B205" s="43" t="s">
        <v>128</v>
      </c>
      <c r="C205" s="43" t="s">
        <v>25</v>
      </c>
      <c r="D205" s="60" t="s">
        <v>215</v>
      </c>
      <c r="E205" s="60" t="s">
        <v>135</v>
      </c>
      <c r="F205" s="96">
        <v>6.54</v>
      </c>
      <c r="K205" s="11">
        <v>76109090</v>
      </c>
    </row>
    <row r="206" spans="1:11" ht="18">
      <c r="A206" s="130"/>
      <c r="B206" s="152" t="s">
        <v>239</v>
      </c>
      <c r="C206" s="153"/>
      <c r="D206" s="153"/>
      <c r="E206" s="153"/>
      <c r="F206" s="96"/>
      <c r="H206" s="135">
        <v>0.04</v>
      </c>
      <c r="K206" s="11"/>
    </row>
    <row r="207" spans="1:11" s="95" customFormat="1" ht="28.8">
      <c r="A207" s="131"/>
      <c r="B207" s="97" t="s">
        <v>247</v>
      </c>
      <c r="C207" s="137" t="s">
        <v>329</v>
      </c>
      <c r="D207" s="63" t="s">
        <v>229</v>
      </c>
      <c r="E207" s="98" t="s">
        <v>135</v>
      </c>
      <c r="F207" s="99">
        <v>3.86</v>
      </c>
      <c r="J207" s="151"/>
      <c r="K207" s="103"/>
    </row>
    <row r="208" spans="1:11" s="95" customFormat="1" ht="28.8">
      <c r="A208" s="131"/>
      <c r="B208" s="63" t="s">
        <v>248</v>
      </c>
      <c r="C208" s="137" t="s">
        <v>329</v>
      </c>
      <c r="D208" s="63" t="s">
        <v>230</v>
      </c>
      <c r="E208" s="98" t="s">
        <v>135</v>
      </c>
      <c r="F208" s="99">
        <v>3.95</v>
      </c>
      <c r="J208" s="151"/>
      <c r="K208" s="103"/>
    </row>
    <row r="209" spans="1:11" s="95" customFormat="1" ht="28.8">
      <c r="A209" s="131"/>
      <c r="B209" s="97" t="s">
        <v>249</v>
      </c>
      <c r="C209" s="137" t="s">
        <v>329</v>
      </c>
      <c r="D209" s="63" t="s">
        <v>231</v>
      </c>
      <c r="E209" s="98" t="s">
        <v>135</v>
      </c>
      <c r="F209" s="99">
        <v>4.0999999999999996</v>
      </c>
      <c r="J209" s="151"/>
      <c r="K209" s="103"/>
    </row>
    <row r="210" spans="1:11" s="95" customFormat="1" ht="28.8">
      <c r="A210" s="131"/>
      <c r="B210" s="63" t="s">
        <v>250</v>
      </c>
      <c r="C210" s="137" t="s">
        <v>329</v>
      </c>
      <c r="D210" s="63" t="s">
        <v>232</v>
      </c>
      <c r="E210" s="98" t="s">
        <v>135</v>
      </c>
      <c r="F210" s="99">
        <v>4.1900000000000004</v>
      </c>
      <c r="J210" s="151"/>
      <c r="K210" s="103"/>
    </row>
    <row r="211" spans="1:11" s="95" customFormat="1" ht="28.8">
      <c r="A211" s="131"/>
      <c r="B211" s="97" t="s">
        <v>251</v>
      </c>
      <c r="C211" s="137" t="s">
        <v>329</v>
      </c>
      <c r="D211" s="63" t="s">
        <v>233</v>
      </c>
      <c r="E211" s="98" t="s">
        <v>135</v>
      </c>
      <c r="F211" s="99">
        <v>4.51</v>
      </c>
      <c r="J211" s="151"/>
      <c r="K211" s="103"/>
    </row>
    <row r="212" spans="1:11" s="95" customFormat="1" ht="28.8">
      <c r="A212" s="131"/>
      <c r="B212" s="63" t="s">
        <v>252</v>
      </c>
      <c r="C212" s="137" t="s">
        <v>329</v>
      </c>
      <c r="D212" s="63" t="s">
        <v>234</v>
      </c>
      <c r="E212" s="98" t="s">
        <v>135</v>
      </c>
      <c r="F212" s="99">
        <v>4.6100000000000003</v>
      </c>
      <c r="J212" s="151"/>
      <c r="K212" s="103"/>
    </row>
    <row r="213" spans="1:11" s="95" customFormat="1" ht="28.8">
      <c r="A213" s="131"/>
      <c r="B213" s="97" t="s">
        <v>253</v>
      </c>
      <c r="C213" s="137" t="s">
        <v>329</v>
      </c>
      <c r="D213" s="63" t="s">
        <v>235</v>
      </c>
      <c r="E213" s="98" t="s">
        <v>135</v>
      </c>
      <c r="F213" s="99">
        <v>4.8</v>
      </c>
      <c r="J213" s="151"/>
      <c r="K213" s="103"/>
    </row>
    <row r="214" spans="1:11" s="95" customFormat="1" ht="28.8">
      <c r="A214" s="131"/>
      <c r="B214" s="63" t="s">
        <v>254</v>
      </c>
      <c r="C214" s="137" t="s">
        <v>329</v>
      </c>
      <c r="D214" s="63" t="s">
        <v>236</v>
      </c>
      <c r="E214" s="98" t="s">
        <v>135</v>
      </c>
      <c r="F214" s="99">
        <v>4.9400000000000004</v>
      </c>
      <c r="J214" s="151"/>
      <c r="K214" s="103"/>
    </row>
    <row r="215" spans="1:11" s="95" customFormat="1">
      <c r="A215" s="131"/>
      <c r="B215" s="97" t="s">
        <v>240</v>
      </c>
      <c r="C215" s="6" t="s">
        <v>238</v>
      </c>
      <c r="D215" s="63" t="s">
        <v>237</v>
      </c>
      <c r="E215" s="98" t="s">
        <v>135</v>
      </c>
      <c r="F215" s="99">
        <v>0.24</v>
      </c>
      <c r="J215" s="151"/>
      <c r="K215" s="103"/>
    </row>
    <row r="216" spans="1:11" ht="18">
      <c r="A216" s="130"/>
      <c r="B216" s="152" t="s">
        <v>383</v>
      </c>
      <c r="C216" s="153"/>
      <c r="D216" s="153"/>
      <c r="E216" s="153"/>
      <c r="F216" s="5"/>
      <c r="H216" s="135">
        <v>0.09</v>
      </c>
      <c r="K216" s="11"/>
    </row>
    <row r="217" spans="1:11">
      <c r="B217" s="61" t="s">
        <v>33</v>
      </c>
      <c r="C217" s="60" t="s">
        <v>216</v>
      </c>
      <c r="D217" s="60" t="s">
        <v>34</v>
      </c>
      <c r="E217" s="60" t="s">
        <v>135</v>
      </c>
      <c r="F217" s="96">
        <v>3.55</v>
      </c>
      <c r="K217" s="11">
        <v>76109090</v>
      </c>
    </row>
    <row r="218" spans="1:11">
      <c r="B218" s="43" t="s">
        <v>35</v>
      </c>
      <c r="C218" s="60" t="s">
        <v>217</v>
      </c>
      <c r="D218" s="60" t="s">
        <v>34</v>
      </c>
      <c r="E218" s="60" t="s">
        <v>135</v>
      </c>
      <c r="F218" s="96">
        <v>5.1100000000000003</v>
      </c>
      <c r="K218" s="11">
        <v>76109090</v>
      </c>
    </row>
    <row r="219" spans="1:11">
      <c r="B219" s="61" t="s">
        <v>36</v>
      </c>
      <c r="C219" s="60" t="s">
        <v>216</v>
      </c>
      <c r="D219" s="60" t="s">
        <v>34</v>
      </c>
      <c r="E219" s="60" t="s">
        <v>135</v>
      </c>
      <c r="F219" s="96">
        <v>3.68</v>
      </c>
      <c r="K219" s="11">
        <v>76109090</v>
      </c>
    </row>
    <row r="220" spans="1:11">
      <c r="B220" s="43" t="s">
        <v>37</v>
      </c>
      <c r="C220" s="60" t="s">
        <v>217</v>
      </c>
      <c r="D220" s="60" t="s">
        <v>34</v>
      </c>
      <c r="E220" s="60" t="s">
        <v>135</v>
      </c>
      <c r="F220" s="96">
        <v>5.76</v>
      </c>
      <c r="K220" s="11">
        <v>76109090</v>
      </c>
    </row>
    <row r="221" spans="1:11">
      <c r="B221" s="61" t="s">
        <v>38</v>
      </c>
      <c r="C221" s="60" t="s">
        <v>216</v>
      </c>
      <c r="D221" s="60" t="s">
        <v>34</v>
      </c>
      <c r="E221" s="60" t="s">
        <v>135</v>
      </c>
      <c r="F221" s="96">
        <v>3.81</v>
      </c>
      <c r="K221" s="11">
        <v>76109090</v>
      </c>
    </row>
    <row r="222" spans="1:11">
      <c r="B222" s="43" t="s">
        <v>39</v>
      </c>
      <c r="C222" s="60" t="s">
        <v>217</v>
      </c>
      <c r="D222" s="60" t="s">
        <v>34</v>
      </c>
      <c r="E222" s="60" t="s">
        <v>135</v>
      </c>
      <c r="F222" s="96">
        <v>6.44</v>
      </c>
      <c r="K222" s="11">
        <v>76109090</v>
      </c>
    </row>
    <row r="223" spans="1:11">
      <c r="B223" s="61" t="s">
        <v>40</v>
      </c>
      <c r="C223" s="60" t="s">
        <v>216</v>
      </c>
      <c r="D223" s="60" t="s">
        <v>34</v>
      </c>
      <c r="E223" s="60" t="s">
        <v>135</v>
      </c>
      <c r="F223" s="96">
        <v>4.0199999999999996</v>
      </c>
      <c r="K223" s="11">
        <v>76109090</v>
      </c>
    </row>
    <row r="224" spans="1:11">
      <c r="B224" s="43" t="s">
        <v>41</v>
      </c>
      <c r="C224" s="60" t="s">
        <v>217</v>
      </c>
      <c r="D224" s="60" t="s">
        <v>34</v>
      </c>
      <c r="E224" s="60" t="s">
        <v>135</v>
      </c>
      <c r="F224" s="96">
        <v>7.16</v>
      </c>
      <c r="K224" s="11">
        <v>76109090</v>
      </c>
    </row>
    <row r="225" spans="2:11">
      <c r="B225" s="61" t="s">
        <v>42</v>
      </c>
      <c r="C225" s="60" t="s">
        <v>216</v>
      </c>
      <c r="D225" s="60" t="s">
        <v>34</v>
      </c>
      <c r="E225" s="60" t="s">
        <v>135</v>
      </c>
      <c r="F225" s="96">
        <v>4.28</v>
      </c>
      <c r="K225" s="11">
        <v>76109090</v>
      </c>
    </row>
    <row r="226" spans="2:11">
      <c r="B226" s="43" t="s">
        <v>43</v>
      </c>
      <c r="C226" s="60" t="s">
        <v>217</v>
      </c>
      <c r="D226" s="60" t="s">
        <v>34</v>
      </c>
      <c r="E226" s="60" t="s">
        <v>135</v>
      </c>
      <c r="F226" s="96">
        <v>9.51</v>
      </c>
      <c r="K226" s="11">
        <v>76109090</v>
      </c>
    </row>
    <row r="227" spans="2:11">
      <c r="B227" s="61" t="s">
        <v>99</v>
      </c>
      <c r="C227" s="60" t="s">
        <v>216</v>
      </c>
      <c r="D227" s="60" t="s">
        <v>34</v>
      </c>
      <c r="E227" s="60" t="s">
        <v>135</v>
      </c>
      <c r="F227" s="96">
        <v>4.79</v>
      </c>
      <c r="K227" s="11">
        <v>76109090</v>
      </c>
    </row>
    <row r="228" spans="2:11">
      <c r="B228" s="43" t="s">
        <v>100</v>
      </c>
      <c r="C228" s="60" t="s">
        <v>217</v>
      </c>
      <c r="D228" s="60" t="s">
        <v>34</v>
      </c>
      <c r="E228" s="60" t="s">
        <v>135</v>
      </c>
      <c r="F228" s="96">
        <v>11.46</v>
      </c>
      <c r="K228" s="11">
        <v>76109090</v>
      </c>
    </row>
    <row r="229" spans="2:11">
      <c r="B229" s="61" t="s">
        <v>52</v>
      </c>
      <c r="C229" s="60" t="s">
        <v>216</v>
      </c>
      <c r="D229" s="60" t="s">
        <v>34</v>
      </c>
      <c r="E229" s="60" t="s">
        <v>135</v>
      </c>
      <c r="F229" s="96">
        <v>4.96</v>
      </c>
      <c r="K229" s="11">
        <v>76109090</v>
      </c>
    </row>
    <row r="230" spans="2:11">
      <c r="B230" s="43" t="s">
        <v>53</v>
      </c>
      <c r="C230" s="60" t="s">
        <v>217</v>
      </c>
      <c r="D230" s="60" t="s">
        <v>34</v>
      </c>
      <c r="E230" s="60" t="s">
        <v>135</v>
      </c>
      <c r="F230" s="96">
        <v>12.07</v>
      </c>
      <c r="K230" s="11">
        <v>76109090</v>
      </c>
    </row>
    <row r="231" spans="2:11">
      <c r="B231" s="61" t="s">
        <v>55</v>
      </c>
      <c r="C231" s="60" t="s">
        <v>216</v>
      </c>
      <c r="D231" s="60" t="s">
        <v>34</v>
      </c>
      <c r="E231" s="60" t="s">
        <v>135</v>
      </c>
      <c r="F231" s="96">
        <v>5.63</v>
      </c>
      <c r="K231" s="11">
        <v>76109090</v>
      </c>
    </row>
    <row r="232" spans="2:11">
      <c r="B232" s="43" t="s">
        <v>56</v>
      </c>
      <c r="C232" s="60" t="s">
        <v>217</v>
      </c>
      <c r="D232" s="60" t="s">
        <v>34</v>
      </c>
      <c r="E232" s="60" t="s">
        <v>135</v>
      </c>
      <c r="F232" s="96">
        <v>13.88</v>
      </c>
      <c r="K232" s="11">
        <v>76109090</v>
      </c>
    </row>
    <row r="233" spans="2:11">
      <c r="B233" s="61" t="s">
        <v>57</v>
      </c>
      <c r="C233" s="60" t="s">
        <v>216</v>
      </c>
      <c r="D233" s="60" t="s">
        <v>34</v>
      </c>
      <c r="E233" s="60" t="s">
        <v>135</v>
      </c>
      <c r="F233" s="96">
        <v>7.75</v>
      </c>
      <c r="K233" s="11">
        <v>76109090</v>
      </c>
    </row>
    <row r="234" spans="2:11">
      <c r="B234" s="43" t="s">
        <v>58</v>
      </c>
      <c r="C234" s="60" t="s">
        <v>217</v>
      </c>
      <c r="D234" s="60" t="s">
        <v>34</v>
      </c>
      <c r="E234" s="60" t="s">
        <v>135</v>
      </c>
      <c r="F234" s="96">
        <v>11.01</v>
      </c>
      <c r="K234" s="11">
        <v>76109090</v>
      </c>
    </row>
    <row r="235" spans="2:11">
      <c r="B235" s="61" t="s">
        <v>59</v>
      </c>
      <c r="C235" s="60" t="s">
        <v>216</v>
      </c>
      <c r="D235" s="60" t="s">
        <v>34</v>
      </c>
      <c r="E235" s="60" t="s">
        <v>135</v>
      </c>
      <c r="F235" s="96">
        <v>8.52</v>
      </c>
      <c r="K235" s="11">
        <v>76109090</v>
      </c>
    </row>
    <row r="236" spans="2:11">
      <c r="B236" s="43" t="s">
        <v>60</v>
      </c>
      <c r="C236" s="60" t="s">
        <v>217</v>
      </c>
      <c r="D236" s="60" t="s">
        <v>34</v>
      </c>
      <c r="E236" s="60" t="s">
        <v>135</v>
      </c>
      <c r="F236" s="96">
        <v>12.53</v>
      </c>
      <c r="K236" s="11">
        <v>76109090</v>
      </c>
    </row>
    <row r="237" spans="2:11">
      <c r="B237" s="61" t="s">
        <v>293</v>
      </c>
      <c r="C237" s="60" t="s">
        <v>216</v>
      </c>
      <c r="D237" s="60" t="s">
        <v>34</v>
      </c>
      <c r="E237" s="60" t="s">
        <v>135</v>
      </c>
      <c r="F237" s="96">
        <v>10.77</v>
      </c>
      <c r="K237" s="11">
        <v>76109090</v>
      </c>
    </row>
    <row r="238" spans="2:11">
      <c r="B238" s="43" t="s">
        <v>294</v>
      </c>
      <c r="C238" s="60" t="s">
        <v>217</v>
      </c>
      <c r="D238" s="60" t="s">
        <v>34</v>
      </c>
      <c r="E238" s="60" t="s">
        <v>135</v>
      </c>
      <c r="F238" s="96">
        <v>16.329999999999998</v>
      </c>
      <c r="K238" s="11">
        <v>76109090</v>
      </c>
    </row>
    <row r="239" spans="2:11">
      <c r="B239" s="61" t="s">
        <v>44</v>
      </c>
      <c r="C239" s="60" t="s">
        <v>218</v>
      </c>
      <c r="D239" s="60" t="s">
        <v>5</v>
      </c>
      <c r="E239" s="60" t="s">
        <v>135</v>
      </c>
      <c r="F239" s="96">
        <v>5.0999999999999996</v>
      </c>
      <c r="K239" s="11">
        <v>76109090</v>
      </c>
    </row>
    <row r="240" spans="2:11">
      <c r="B240" s="43" t="s">
        <v>45</v>
      </c>
      <c r="C240" s="60" t="s">
        <v>219</v>
      </c>
      <c r="D240" s="60" t="s">
        <v>5</v>
      </c>
      <c r="E240" s="60" t="s">
        <v>135</v>
      </c>
      <c r="F240" s="96">
        <v>7.44</v>
      </c>
      <c r="K240" s="11">
        <v>76109090</v>
      </c>
    </row>
    <row r="241" spans="1:11">
      <c r="B241" s="43" t="s">
        <v>46</v>
      </c>
      <c r="C241" s="60" t="s">
        <v>220</v>
      </c>
      <c r="D241" s="60" t="s">
        <v>5</v>
      </c>
      <c r="E241" s="60" t="s">
        <v>135</v>
      </c>
      <c r="F241" s="96">
        <v>13.06</v>
      </c>
      <c r="K241" s="11">
        <v>76109090</v>
      </c>
    </row>
    <row r="242" spans="1:11">
      <c r="B242" s="61" t="s">
        <v>96</v>
      </c>
      <c r="C242" s="60" t="s">
        <v>219</v>
      </c>
      <c r="D242" s="60" t="s">
        <v>5</v>
      </c>
      <c r="E242" s="60" t="s">
        <v>135</v>
      </c>
      <c r="F242" s="96">
        <v>5.56</v>
      </c>
      <c r="K242" s="11">
        <v>76109090</v>
      </c>
    </row>
    <row r="243" spans="1:11">
      <c r="B243" s="43" t="s">
        <v>97</v>
      </c>
      <c r="C243" s="60" t="s">
        <v>219</v>
      </c>
      <c r="D243" s="60" t="s">
        <v>5</v>
      </c>
      <c r="E243" s="60" t="s">
        <v>135</v>
      </c>
      <c r="F243" s="96">
        <v>7.64</v>
      </c>
      <c r="K243" s="11">
        <v>76109090</v>
      </c>
    </row>
    <row r="244" spans="1:11">
      <c r="B244" s="43" t="s">
        <v>98</v>
      </c>
      <c r="C244" s="60" t="s">
        <v>220</v>
      </c>
      <c r="D244" s="60" t="s">
        <v>5</v>
      </c>
      <c r="E244" s="60" t="s">
        <v>135</v>
      </c>
      <c r="F244" s="96">
        <v>13.85</v>
      </c>
      <c r="K244" s="11">
        <v>76109090</v>
      </c>
    </row>
    <row r="245" spans="1:11">
      <c r="B245" s="61" t="s">
        <v>47</v>
      </c>
      <c r="C245" s="60" t="s">
        <v>219</v>
      </c>
      <c r="D245" s="60" t="s">
        <v>5</v>
      </c>
      <c r="E245" s="60" t="s">
        <v>135</v>
      </c>
      <c r="F245" s="96">
        <v>5.75</v>
      </c>
      <c r="K245" s="11">
        <v>76109090</v>
      </c>
    </row>
    <row r="246" spans="1:11">
      <c r="B246" s="43" t="s">
        <v>48</v>
      </c>
      <c r="C246" s="60" t="s">
        <v>219</v>
      </c>
      <c r="D246" s="60" t="s">
        <v>5</v>
      </c>
      <c r="E246" s="60" t="s">
        <v>135</v>
      </c>
      <c r="F246" s="96">
        <v>8.58</v>
      </c>
      <c r="K246" s="11">
        <v>76109090</v>
      </c>
    </row>
    <row r="247" spans="1:11">
      <c r="B247" s="43" t="s">
        <v>49</v>
      </c>
      <c r="C247" s="60" t="s">
        <v>220</v>
      </c>
      <c r="D247" s="60" t="s">
        <v>5</v>
      </c>
      <c r="E247" s="60" t="s">
        <v>135</v>
      </c>
      <c r="F247" s="96">
        <v>14.88</v>
      </c>
      <c r="K247" s="11">
        <v>76109090</v>
      </c>
    </row>
    <row r="248" spans="1:11">
      <c r="B248" s="56"/>
      <c r="C248" s="56"/>
      <c r="D248" s="56"/>
      <c r="E248" s="57"/>
      <c r="F248" s="58"/>
      <c r="K248" s="11"/>
    </row>
    <row r="249" spans="1:11">
      <c r="A249" s="132"/>
      <c r="B249" s="59" t="s">
        <v>390</v>
      </c>
      <c r="C249" s="65"/>
      <c r="D249" s="65"/>
      <c r="E249" s="7"/>
      <c r="F249" s="8"/>
      <c r="K249" s="11"/>
    </row>
    <row r="250" spans="1:11" ht="14.4">
      <c r="A250" s="133"/>
      <c r="B250" s="157"/>
      <c r="C250" s="158"/>
      <c r="D250" s="158"/>
      <c r="E250" s="158"/>
      <c r="F250" s="158"/>
      <c r="K250" s="11"/>
    </row>
    <row r="251" spans="1:11" ht="43.5" customHeight="1">
      <c r="A251" s="132"/>
      <c r="B251" s="157" t="s">
        <v>228</v>
      </c>
      <c r="C251" s="158"/>
      <c r="D251" s="158"/>
      <c r="E251" s="7"/>
      <c r="F251" s="8"/>
      <c r="K251" s="11"/>
    </row>
    <row r="252" spans="1:11">
      <c r="A252" s="132"/>
      <c r="B252" s="59" t="s">
        <v>221</v>
      </c>
      <c r="C252" s="65"/>
      <c r="D252" s="65"/>
      <c r="E252" s="7"/>
      <c r="F252" s="8"/>
      <c r="K252" s="11"/>
    </row>
    <row r="253" spans="1:11" ht="103.5" customHeight="1">
      <c r="A253" s="134">
        <v>2</v>
      </c>
      <c r="B253" s="156"/>
      <c r="C253" s="156"/>
      <c r="D253" s="156"/>
      <c r="E253" s="156"/>
      <c r="F253" s="156"/>
      <c r="K253" s="11"/>
    </row>
    <row r="254" spans="1:11">
      <c r="K254" s="11"/>
    </row>
    <row r="255" spans="1:11">
      <c r="K255" s="11"/>
    </row>
  </sheetData>
  <mergeCells count="11">
    <mergeCell ref="B253:F253"/>
    <mergeCell ref="B216:E216"/>
    <mergeCell ref="B250:F250"/>
    <mergeCell ref="B251:D251"/>
    <mergeCell ref="B206:E206"/>
    <mergeCell ref="B3:E3"/>
    <mergeCell ref="B106:E106"/>
    <mergeCell ref="B109:F109"/>
    <mergeCell ref="B172:E172"/>
    <mergeCell ref="B189:E189"/>
    <mergeCell ref="B110:E110"/>
  </mergeCells>
  <pageMargins left="0.11811023622047245" right="0.11811023622047245" top="0.59055118110236227" bottom="0.39370078740157483" header="0.31496062992125984" footer="0.31496062992125984"/>
  <pageSetup paperSize="9" scale="89" orientation="landscape" r:id="rId1"/>
  <headerFooter>
    <oddHeader>&amp;L&amp;"-,Fett"&amp;12&amp;F&amp;C&amp;"-,Fett"&amp;12SYSTEA Pricelist / Printing date &amp;D&amp;R&amp;"-,Fett"&amp;12 &amp;P from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48"/>
  <dimension ref="A5:F37"/>
  <sheetViews>
    <sheetView topLeftCell="A28" zoomScaleNormal="100" workbookViewId="0">
      <selection activeCell="E29" sqref="E29"/>
    </sheetView>
  </sheetViews>
  <sheetFormatPr defaultColWidth="11.44140625" defaultRowHeight="14.4"/>
  <cols>
    <col min="4" max="4" width="29.6640625" customWidth="1"/>
    <col min="5" max="5" width="11.33203125" customWidth="1"/>
  </cols>
  <sheetData>
    <row r="5" spans="1:6" ht="23.4">
      <c r="A5" s="144" t="s">
        <v>353</v>
      </c>
    </row>
    <row r="6" spans="1:6">
      <c r="A6" s="142" t="s">
        <v>351</v>
      </c>
    </row>
    <row r="8" spans="1:6">
      <c r="A8" s="147" t="s">
        <v>350</v>
      </c>
    </row>
    <row r="10" spans="1:6">
      <c r="A10" s="142" t="s">
        <v>343</v>
      </c>
    </row>
    <row r="11" spans="1:6">
      <c r="A11" s="142" t="s">
        <v>337</v>
      </c>
    </row>
    <row r="12" spans="1:6">
      <c r="A12" s="142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84"/>
      <c r="D14" s="101"/>
      <c r="E14" s="84"/>
      <c r="F14" s="118" t="s">
        <v>224</v>
      </c>
    </row>
    <row r="15" spans="1:6">
      <c r="C15" s="84"/>
      <c r="D15" s="101"/>
      <c r="E15" s="84"/>
      <c r="F15" s="84"/>
    </row>
    <row r="16" spans="1:6">
      <c r="C16" s="118"/>
      <c r="D16" s="64"/>
      <c r="E16" s="118"/>
    </row>
    <row r="17" spans="3:6">
      <c r="C17" s="118">
        <v>120</v>
      </c>
      <c r="D17" s="119" t="str">
        <f>Stock!$B$113</f>
        <v>EH4 43/120/1,7-150mm</v>
      </c>
      <c r="E17" s="118"/>
      <c r="F17" s="100" t="e">
        <f>Stock!#REF!</f>
        <v>#REF!</v>
      </c>
    </row>
    <row r="18" spans="3:6">
      <c r="C18" s="120">
        <v>140</v>
      </c>
      <c r="D18" s="121" t="str">
        <f>Stock!$B$117</f>
        <v>EH5 43/140/1,7-150mm</v>
      </c>
      <c r="E18" s="120"/>
      <c r="F18" s="122" t="e">
        <f>Stock!#REF!</f>
        <v>#REF!</v>
      </c>
    </row>
    <row r="19" spans="3:6">
      <c r="C19" s="118">
        <v>160</v>
      </c>
      <c r="D19" s="119" t="str">
        <f>Stock!$B$121</f>
        <v>EH6 43/160/1,7-150mm</v>
      </c>
      <c r="E19" s="118"/>
      <c r="F19" s="100" t="e">
        <f>Stock!#REF!</f>
        <v>#REF!</v>
      </c>
    </row>
    <row r="20" spans="3:6">
      <c r="C20" s="120">
        <v>180</v>
      </c>
      <c r="D20" s="121" t="str">
        <f>Stock!$B$125</f>
        <v>EH7 43/180/1,7-150mm</v>
      </c>
      <c r="E20" s="120"/>
      <c r="F20" s="122" t="e">
        <f>Stock!#REF!</f>
        <v>#REF!</v>
      </c>
    </row>
    <row r="21" spans="3:6">
      <c r="C21" s="118">
        <v>200</v>
      </c>
      <c r="D21" s="119" t="str">
        <f>Stock!$B$129</f>
        <v>EH8 43/200/1,7-150mm</v>
      </c>
      <c r="E21" s="118"/>
      <c r="F21" s="100" t="e">
        <f>Stock!#REF!</f>
        <v>#REF!</v>
      </c>
    </row>
    <row r="22" spans="3:6">
      <c r="C22" s="120">
        <v>220</v>
      </c>
      <c r="D22" s="121" t="str">
        <f>Stock!$B$133</f>
        <v>EH9 43/220/1,7-150mm</v>
      </c>
      <c r="E22" s="120"/>
      <c r="F22" s="122" t="e">
        <f>Stock!#REF!</f>
        <v>#REF!</v>
      </c>
    </row>
    <row r="23" spans="3:6">
      <c r="C23" s="123">
        <v>240</v>
      </c>
      <c r="D23" s="124" t="str">
        <f>Stock!$B$137</f>
        <v>EH10 43/240/1,7-150mm</v>
      </c>
      <c r="E23" s="123"/>
      <c r="F23" s="125" t="e">
        <f>Stock!#REF!</f>
        <v>#REF!</v>
      </c>
    </row>
    <row r="24" spans="3:6">
      <c r="C24" s="120">
        <v>260</v>
      </c>
      <c r="D24" s="121" t="str">
        <f>Stock!$B$141</f>
        <v>EH11 43/260/1,7-150mm</v>
      </c>
      <c r="E24" s="120"/>
      <c r="F24" s="122" t="e">
        <f>Stock!#REF!</f>
        <v>#REF!</v>
      </c>
    </row>
    <row r="25" spans="3:6">
      <c r="C25" s="118">
        <v>280</v>
      </c>
      <c r="D25" s="119" t="str">
        <f>Stock!$B$145</f>
        <v>EH12 43/280/1,7-150mm</v>
      </c>
      <c r="E25" s="118"/>
      <c r="F25" s="100" t="e">
        <f>Stock!#REF!</f>
        <v>#REF!</v>
      </c>
    </row>
    <row r="26" spans="3:6">
      <c r="C26" s="120">
        <v>300</v>
      </c>
      <c r="D26" s="121" t="str">
        <f>Stock!$B$149</f>
        <v>EH13 43/300/1,7-150mm</v>
      </c>
      <c r="E26" s="120"/>
      <c r="F26" s="122" t="e">
        <f>Stock!#REF!</f>
        <v>#REF!</v>
      </c>
    </row>
    <row r="27" spans="3:6">
      <c r="C27" s="118">
        <v>320</v>
      </c>
      <c r="D27" s="119" t="str">
        <f>Stock!$B$153</f>
        <v>EH14 43/320/1,7-150mm</v>
      </c>
      <c r="E27" s="118"/>
      <c r="F27" s="100" t="e">
        <f>Stock!#REF!</f>
        <v>#REF!</v>
      </c>
    </row>
    <row r="28" spans="3:6">
      <c r="C28" s="120">
        <v>340</v>
      </c>
      <c r="D28" s="121" t="str">
        <f>Stock!$B$157</f>
        <v>EH15 43/340/1,7-150mm</v>
      </c>
      <c r="E28" s="120"/>
      <c r="F28" s="122" t="e">
        <f>Stock!#REF!</f>
        <v>#REF!</v>
      </c>
    </row>
    <row r="29" spans="3:6">
      <c r="C29" s="118">
        <v>360</v>
      </c>
      <c r="D29" s="74" t="str">
        <f>Stock!$B$161</f>
        <v>EH16 43/360/1,7-150mm</v>
      </c>
      <c r="F29" s="73" t="e">
        <f>Stock!#REF!</f>
        <v>#REF!</v>
      </c>
    </row>
    <row r="30" spans="3:6">
      <c r="C30" s="120">
        <v>380</v>
      </c>
      <c r="D30" s="121" t="str">
        <f>Stock!$B$165</f>
        <v>EH17 43/380/1,7-150mm</v>
      </c>
      <c r="E30" s="120"/>
      <c r="F30" s="122" t="e">
        <f>Stock!#REF!</f>
        <v>#REF!</v>
      </c>
    </row>
    <row r="31" spans="3:6">
      <c r="C31" s="126">
        <v>400</v>
      </c>
      <c r="D31" s="127" t="str">
        <f>Stock!$B$169</f>
        <v>EH18 43/400/1,7-150mm</v>
      </c>
      <c r="E31" s="126"/>
      <c r="F31" s="128" t="e">
        <f>Stock!#REF!</f>
        <v>#REF!</v>
      </c>
    </row>
    <row r="32" spans="3:6">
      <c r="C32" s="118"/>
      <c r="D32" s="119"/>
      <c r="E32" s="118"/>
      <c r="F32" s="100"/>
    </row>
    <row r="33" spans="3:6">
      <c r="D33" s="74" t="str">
        <f>Stock!$B$171</f>
        <v>washer 40/30 d=2mm</v>
      </c>
      <c r="F33" s="129" t="e">
        <f>Stock!#REF!</f>
        <v>#REF!</v>
      </c>
    </row>
    <row r="34" spans="3:6">
      <c r="C34" s="118"/>
      <c r="D34" s="119" t="str">
        <f>Stock!$C$171</f>
        <v>roundhole 10,5mm</v>
      </c>
      <c r="E34" s="118"/>
      <c r="F34" s="100"/>
    </row>
    <row r="35" spans="3:6">
      <c r="C35" s="64"/>
      <c r="D35" s="119" t="s">
        <v>289</v>
      </c>
      <c r="E35" t="s">
        <v>286</v>
      </c>
      <c r="F35" s="64"/>
    </row>
    <row r="37" spans="3:6">
      <c r="D37" s="138" t="s">
        <v>330</v>
      </c>
    </row>
  </sheetData>
  <sheetProtection selectLockedCells="1" selectUnlockedCells="1"/>
  <pageMargins left="0.51181102362204722" right="0.31496062992125984" top="0.78740157480314965" bottom="0.19685039370078741" header="0.31496062992125984" footer="0.11811023622047245"/>
  <pageSetup paperSize="9" orientation="portrait" r:id="rId1"/>
  <headerFooter>
    <oddHeader>&amp;L&amp;F&amp;C &amp;R&amp;P von &amp;N&amp;9Ausdruck Datum &amp;D</oddHeader>
    <oddFooter xml:space="preserve">&amp;C &amp;R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46"/>
  <dimension ref="A5:F49"/>
  <sheetViews>
    <sheetView topLeftCell="A13" zoomScaleNormal="100" workbookViewId="0">
      <selection activeCell="E6" sqref="E6"/>
    </sheetView>
  </sheetViews>
  <sheetFormatPr defaultColWidth="11.44140625" defaultRowHeight="14.4"/>
  <cols>
    <col min="4" max="4" width="29.6640625" customWidth="1"/>
    <col min="5" max="5" width="11.33203125" customWidth="1"/>
  </cols>
  <sheetData>
    <row r="5" spans="1:6" ht="23.4">
      <c r="A5" s="144" t="s">
        <v>355</v>
      </c>
    </row>
    <row r="6" spans="1:6">
      <c r="A6" s="142" t="s">
        <v>357</v>
      </c>
    </row>
    <row r="8" spans="1:6">
      <c r="A8" s="147" t="s">
        <v>350</v>
      </c>
    </row>
    <row r="10" spans="1:6">
      <c r="A10" s="142" t="s">
        <v>340</v>
      </c>
    </row>
    <row r="11" spans="1:6">
      <c r="A11" s="142" t="s">
        <v>337</v>
      </c>
    </row>
    <row r="12" spans="1:6">
      <c r="C12" s="19" t="s">
        <v>50</v>
      </c>
      <c r="D12" s="20" t="s">
        <v>222</v>
      </c>
      <c r="E12" s="19" t="s">
        <v>223</v>
      </c>
      <c r="F12" s="19" t="e">
        <f>Stock!G3</f>
        <v>#REF!</v>
      </c>
    </row>
    <row r="13" spans="1:6">
      <c r="C13" s="84"/>
      <c r="D13" s="101"/>
      <c r="E13" s="84"/>
      <c r="F13" s="118" t="s">
        <v>224</v>
      </c>
    </row>
    <row r="14" spans="1:6">
      <c r="C14" s="84"/>
      <c r="D14" s="101"/>
      <c r="E14" s="84"/>
      <c r="F14" s="84"/>
    </row>
    <row r="15" spans="1:6">
      <c r="C15" s="118"/>
      <c r="D15" s="64"/>
      <c r="E15" s="118"/>
    </row>
    <row r="16" spans="1:6">
      <c r="C16" s="118">
        <v>120</v>
      </c>
      <c r="D16" s="119" t="str">
        <f>Stock!$B$112</f>
        <v>EH4 43/120/1,7-70mm</v>
      </c>
      <c r="E16" s="118"/>
      <c r="F16" s="100" t="e">
        <f>Stock!#REF!</f>
        <v>#REF!</v>
      </c>
    </row>
    <row r="17" spans="3:6">
      <c r="C17" s="120">
        <v>140</v>
      </c>
      <c r="D17" s="121" t="str">
        <f>Stock!$B$116</f>
        <v>EH5 43/140/1,7-70mm</v>
      </c>
      <c r="E17" s="120"/>
      <c r="F17" s="122" t="e">
        <f>Stock!#REF!</f>
        <v>#REF!</v>
      </c>
    </row>
    <row r="18" spans="3:6">
      <c r="C18" s="118">
        <v>160</v>
      </c>
      <c r="D18" s="119" t="str">
        <f>Stock!$B$120</f>
        <v>EH6 43/160/1,7-70mm</v>
      </c>
      <c r="E18" s="118"/>
      <c r="F18" s="100" t="e">
        <f>Stock!#REF!</f>
        <v>#REF!</v>
      </c>
    </row>
    <row r="19" spans="3:6">
      <c r="C19" s="120">
        <v>180</v>
      </c>
      <c r="D19" s="121" t="str">
        <f>Stock!$B$124</f>
        <v>EH7 43/180/1,7-70mm</v>
      </c>
      <c r="E19" s="120"/>
      <c r="F19" s="122" t="e">
        <f>Stock!#REF!</f>
        <v>#REF!</v>
      </c>
    </row>
    <row r="20" spans="3:6">
      <c r="C20" s="118">
        <v>200</v>
      </c>
      <c r="D20" s="119" t="str">
        <f>Stock!$B$128</f>
        <v>EH8 43/200/1,7-70mm</v>
      </c>
      <c r="E20" s="118"/>
      <c r="F20" s="100" t="e">
        <f>Stock!#REF!</f>
        <v>#REF!</v>
      </c>
    </row>
    <row r="21" spans="3:6">
      <c r="C21" s="120">
        <v>220</v>
      </c>
      <c r="D21" s="121" t="str">
        <f>Stock!$B$132</f>
        <v>EH9 43/220/1,7-70mm</v>
      </c>
      <c r="E21" s="120"/>
      <c r="F21" s="122" t="e">
        <f>Stock!#REF!</f>
        <v>#REF!</v>
      </c>
    </row>
    <row r="22" spans="3:6">
      <c r="C22" s="123">
        <v>240</v>
      </c>
      <c r="D22" s="124" t="str">
        <f>Stock!$B$136</f>
        <v>EH10 43/240/1,7-70mm</v>
      </c>
      <c r="E22" s="123"/>
      <c r="F22" s="125" t="e">
        <f>Stock!#REF!</f>
        <v>#REF!</v>
      </c>
    </row>
    <row r="23" spans="3:6">
      <c r="C23" s="120">
        <v>260</v>
      </c>
      <c r="D23" s="121" t="str">
        <f>Stock!$B$140</f>
        <v>EH11 43/260/1,7-70mm</v>
      </c>
      <c r="E23" s="120"/>
      <c r="F23" s="122" t="e">
        <f>Stock!#REF!</f>
        <v>#REF!</v>
      </c>
    </row>
    <row r="24" spans="3:6">
      <c r="C24" s="118">
        <v>280</v>
      </c>
      <c r="D24" s="119" t="str">
        <f>Stock!$B$144</f>
        <v>EH12 43/280/1,7-70mm</v>
      </c>
      <c r="E24" s="118"/>
      <c r="F24" s="100" t="e">
        <f>Stock!#REF!</f>
        <v>#REF!</v>
      </c>
    </row>
    <row r="25" spans="3:6">
      <c r="C25" s="120">
        <v>300</v>
      </c>
      <c r="D25" s="121" t="str">
        <f>Stock!$B$148</f>
        <v>EH13 43/300/1,7-70mm</v>
      </c>
      <c r="E25" s="120"/>
      <c r="F25" s="122" t="e">
        <f>Stock!#REF!</f>
        <v>#REF!</v>
      </c>
    </row>
    <row r="26" spans="3:6">
      <c r="C26" s="118">
        <v>320</v>
      </c>
      <c r="D26" s="119" t="str">
        <f>Stock!$B$152</f>
        <v>EH14 43/320/1,7-70mm</v>
      </c>
      <c r="E26" s="118"/>
      <c r="F26" s="100" t="e">
        <f>Stock!#REF!</f>
        <v>#REF!</v>
      </c>
    </row>
    <row r="27" spans="3:6">
      <c r="C27" s="120">
        <v>340</v>
      </c>
      <c r="D27" s="121" t="str">
        <f>Stock!$B$156</f>
        <v>EH15 43/340/1,7-70mm</v>
      </c>
      <c r="E27" s="120"/>
      <c r="F27" s="122" t="e">
        <f>Stock!#REF!</f>
        <v>#REF!</v>
      </c>
    </row>
    <row r="28" spans="3:6">
      <c r="C28" s="118">
        <v>360</v>
      </c>
      <c r="D28" s="74" t="str">
        <f>Stock!$B$160</f>
        <v>EH16 43/360/1,7-70mm</v>
      </c>
      <c r="F28" s="73" t="e">
        <f>Stock!#REF!</f>
        <v>#REF!</v>
      </c>
    </row>
    <row r="29" spans="3:6">
      <c r="C29" s="120">
        <v>380</v>
      </c>
      <c r="D29" s="121" t="str">
        <f>Stock!$B$164</f>
        <v>EH17 43/380/1,7-70mm</v>
      </c>
      <c r="E29" s="120"/>
      <c r="F29" s="122" t="e">
        <f>Stock!#REF!</f>
        <v>#REF!</v>
      </c>
    </row>
    <row r="30" spans="3:6">
      <c r="C30" s="126">
        <v>400</v>
      </c>
      <c r="D30" s="127" t="str">
        <f>Stock!$B$168</f>
        <v>EH18 43/400/1,7-70mm</v>
      </c>
      <c r="E30" s="126"/>
      <c r="F30" s="128" t="e">
        <f>Stock!#REF!</f>
        <v>#REF!</v>
      </c>
    </row>
    <row r="31" spans="3:6">
      <c r="C31" s="126"/>
      <c r="D31" s="127"/>
      <c r="E31" s="126"/>
      <c r="F31" s="128"/>
    </row>
    <row r="32" spans="3:6">
      <c r="C32" s="118"/>
      <c r="D32" s="119" t="str">
        <f>Stock!$B$171</f>
        <v>washer 40/30 d=2mm</v>
      </c>
      <c r="E32" s="118"/>
      <c r="F32" s="100" t="e">
        <f>Stock!#REF!</f>
        <v>#REF!</v>
      </c>
    </row>
    <row r="33" spans="3:6">
      <c r="D33" t="str">
        <f>Stock!$C$171</f>
        <v>roundhole 10,5mm</v>
      </c>
    </row>
    <row r="34" spans="3:6">
      <c r="C34" s="118"/>
      <c r="D34" s="119" t="s">
        <v>285</v>
      </c>
      <c r="E34" t="s">
        <v>286</v>
      </c>
    </row>
    <row r="35" spans="3:6">
      <c r="C35" s="64"/>
      <c r="D35" s="64"/>
      <c r="E35" s="64"/>
      <c r="F35" s="64"/>
    </row>
    <row r="36" spans="3:6">
      <c r="D36" s="138" t="s">
        <v>330</v>
      </c>
    </row>
    <row r="49" spans="3:6" ht="45.75" customHeight="1">
      <c r="C49" s="159"/>
      <c r="D49" s="159"/>
      <c r="E49" s="159"/>
      <c r="F49" s="159"/>
    </row>
  </sheetData>
  <sheetProtection selectLockedCells="1" selectUnlockedCells="1"/>
  <mergeCells count="1">
    <mergeCell ref="C49:F49"/>
  </mergeCells>
  <pageMargins left="0.51181102362204722" right="0.31496062992125984" top="0.78740157480314965" bottom="0.19685039370078741" header="0.31496062992125984" footer="0.11811023622047245"/>
  <pageSetup paperSize="9" orientation="portrait" r:id="rId1"/>
  <headerFooter>
    <oddHeader>&amp;L&amp;F&amp;C &amp;R&amp;P von &amp;N&amp;9Ausdruck Datum &amp;D</oddHeader>
    <oddFooter xml:space="preserve">&amp;C &amp;R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49"/>
  <dimension ref="A5:F37"/>
  <sheetViews>
    <sheetView zoomScaleNormal="100" workbookViewId="0">
      <selection activeCell="D16" sqref="D16"/>
    </sheetView>
  </sheetViews>
  <sheetFormatPr defaultColWidth="11.44140625" defaultRowHeight="14.4"/>
  <cols>
    <col min="4" max="4" width="29.6640625" customWidth="1"/>
    <col min="5" max="5" width="11.33203125" customWidth="1"/>
  </cols>
  <sheetData>
    <row r="5" spans="1:6" ht="23.4">
      <c r="A5" s="144" t="s">
        <v>353</v>
      </c>
    </row>
    <row r="6" spans="1:6">
      <c r="A6" s="142" t="s">
        <v>356</v>
      </c>
    </row>
    <row r="8" spans="1:6">
      <c r="A8" s="147" t="s">
        <v>350</v>
      </c>
    </row>
    <row r="10" spans="1:6">
      <c r="A10" s="142" t="s">
        <v>340</v>
      </c>
    </row>
    <row r="11" spans="1:6">
      <c r="A11" s="142" t="s">
        <v>337</v>
      </c>
    </row>
    <row r="12" spans="1:6">
      <c r="A12" s="142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84"/>
      <c r="D14" s="101"/>
      <c r="E14" s="84"/>
      <c r="F14" s="118" t="s">
        <v>224</v>
      </c>
    </row>
    <row r="15" spans="1:6">
      <c r="C15" s="84"/>
      <c r="D15" s="101"/>
      <c r="E15" s="84"/>
      <c r="F15" s="84"/>
    </row>
    <row r="16" spans="1:6">
      <c r="C16" s="118"/>
      <c r="D16" s="64"/>
      <c r="E16" s="118"/>
    </row>
    <row r="17" spans="3:6">
      <c r="C17" s="118">
        <v>120</v>
      </c>
      <c r="D17" s="119" t="str">
        <f>Stock!$B$114</f>
        <v>EH4 43/120/1,7-150mm</v>
      </c>
      <c r="E17" s="118"/>
      <c r="F17" s="100" t="e">
        <f>Stock!#REF!</f>
        <v>#REF!</v>
      </c>
    </row>
    <row r="18" spans="3:6">
      <c r="C18" s="120">
        <v>140</v>
      </c>
      <c r="D18" s="121" t="str">
        <f>Stock!$B$118</f>
        <v>EH5 43/140/1,7-150mm</v>
      </c>
      <c r="E18" s="120"/>
      <c r="F18" s="122" t="e">
        <f>Stock!#REF!</f>
        <v>#REF!</v>
      </c>
    </row>
    <row r="19" spans="3:6">
      <c r="C19" s="118">
        <v>160</v>
      </c>
      <c r="D19" s="119" t="str">
        <f>Stock!$B$122</f>
        <v>EH6 43/160/1,7-150mm</v>
      </c>
      <c r="E19" s="118"/>
      <c r="F19" s="100" t="e">
        <f>Stock!#REF!</f>
        <v>#REF!</v>
      </c>
    </row>
    <row r="20" spans="3:6">
      <c r="C20" s="120">
        <v>180</v>
      </c>
      <c r="D20" s="121" t="str">
        <f>Stock!$B$126</f>
        <v>EH7 43/180/1,7-150mm</v>
      </c>
      <c r="E20" s="120"/>
      <c r="F20" s="122" t="e">
        <f>Stock!#REF!</f>
        <v>#REF!</v>
      </c>
    </row>
    <row r="21" spans="3:6">
      <c r="C21" s="118">
        <v>200</v>
      </c>
      <c r="D21" s="119" t="str">
        <f>Stock!$B$130</f>
        <v>EH8 43/200/1,7-150mm</v>
      </c>
      <c r="E21" s="118"/>
      <c r="F21" s="100" t="e">
        <f>Stock!#REF!</f>
        <v>#REF!</v>
      </c>
    </row>
    <row r="22" spans="3:6">
      <c r="C22" s="120">
        <v>220</v>
      </c>
      <c r="D22" s="121" t="str">
        <f>Stock!$B$134</f>
        <v>EH9 43/220/1,7-150mm</v>
      </c>
      <c r="E22" s="120"/>
      <c r="F22" s="122" t="e">
        <f>Stock!#REF!</f>
        <v>#REF!</v>
      </c>
    </row>
    <row r="23" spans="3:6">
      <c r="C23" s="123">
        <v>240</v>
      </c>
      <c r="D23" s="124" t="str">
        <f>Stock!$B$138</f>
        <v>EH10 43/240/1,7-150mm</v>
      </c>
      <c r="E23" s="123"/>
      <c r="F23" s="125" t="e">
        <f>Stock!#REF!</f>
        <v>#REF!</v>
      </c>
    </row>
    <row r="24" spans="3:6">
      <c r="C24" s="120">
        <v>260</v>
      </c>
      <c r="D24" s="121" t="str">
        <f>Stock!$B$142</f>
        <v>EH11 43/260/1,7-150mm</v>
      </c>
      <c r="E24" s="120"/>
      <c r="F24" s="122" t="e">
        <f>Stock!#REF!</f>
        <v>#REF!</v>
      </c>
    </row>
    <row r="25" spans="3:6">
      <c r="C25" s="118">
        <v>280</v>
      </c>
      <c r="D25" s="119" t="str">
        <f>Stock!$B$146</f>
        <v>EH12 43/280/1,7-150mm</v>
      </c>
      <c r="E25" s="118"/>
      <c r="F25" s="100" t="e">
        <f>Stock!#REF!</f>
        <v>#REF!</v>
      </c>
    </row>
    <row r="26" spans="3:6">
      <c r="C26" s="120">
        <v>300</v>
      </c>
      <c r="D26" s="121" t="str">
        <f>Stock!$B$150</f>
        <v>EH13 43/300/1,7-150mm</v>
      </c>
      <c r="E26" s="120"/>
      <c r="F26" s="122" t="e">
        <f>Stock!#REF!</f>
        <v>#REF!</v>
      </c>
    </row>
    <row r="27" spans="3:6">
      <c r="C27" s="118">
        <v>320</v>
      </c>
      <c r="D27" s="119" t="str">
        <f>Stock!$B$154</f>
        <v>EH14 43/320/1,7-150mm</v>
      </c>
      <c r="E27" s="118"/>
      <c r="F27" s="100" t="e">
        <f>Stock!#REF!</f>
        <v>#REF!</v>
      </c>
    </row>
    <row r="28" spans="3:6">
      <c r="C28" s="120">
        <v>340</v>
      </c>
      <c r="D28" s="121" t="str">
        <f>Stock!$B$158</f>
        <v>EH15 43/340/1,7-150mm</v>
      </c>
      <c r="E28" s="120"/>
      <c r="F28" s="122" t="e">
        <f>Stock!#REF!</f>
        <v>#REF!</v>
      </c>
    </row>
    <row r="29" spans="3:6">
      <c r="C29" s="118">
        <v>360</v>
      </c>
      <c r="D29" s="74" t="str">
        <f>Stock!$B$162</f>
        <v>EH16 43/360/1,7-150mm</v>
      </c>
      <c r="F29" s="73" t="e">
        <f>Stock!#REF!</f>
        <v>#REF!</v>
      </c>
    </row>
    <row r="30" spans="3:6">
      <c r="C30" s="120">
        <v>380</v>
      </c>
      <c r="D30" s="121" t="str">
        <f>Stock!$B$166</f>
        <v>EH17 43/380/1,7-150mm</v>
      </c>
      <c r="E30" s="120"/>
      <c r="F30" s="122" t="e">
        <f>Stock!#REF!</f>
        <v>#REF!</v>
      </c>
    </row>
    <row r="31" spans="3:6">
      <c r="C31" s="126">
        <v>400</v>
      </c>
      <c r="D31" s="127" t="str">
        <f>Stock!$B$170</f>
        <v>EH18 43/400/1,7-150mm</v>
      </c>
      <c r="E31" s="126"/>
      <c r="F31" s="128" t="e">
        <f>Stock!#REF!</f>
        <v>#REF!</v>
      </c>
    </row>
    <row r="32" spans="3:6">
      <c r="C32" s="118"/>
      <c r="D32" s="119"/>
      <c r="E32" s="118"/>
      <c r="F32" s="100"/>
    </row>
    <row r="33" spans="3:6">
      <c r="D33" s="74" t="str">
        <f>Stock!$B$171</f>
        <v>washer 40/30 d=2mm</v>
      </c>
      <c r="F33" s="129" t="e">
        <f>Stock!#REF!</f>
        <v>#REF!</v>
      </c>
    </row>
    <row r="34" spans="3:6">
      <c r="C34" s="118"/>
      <c r="D34" s="119" t="str">
        <f>Stock!$C$171</f>
        <v>roundhole 10,5mm</v>
      </c>
      <c r="E34" s="118"/>
      <c r="F34" s="100"/>
    </row>
    <row r="35" spans="3:6">
      <c r="C35" s="64"/>
      <c r="D35" s="119" t="s">
        <v>290</v>
      </c>
      <c r="E35" s="64" t="s">
        <v>291</v>
      </c>
      <c r="F35" s="64"/>
    </row>
    <row r="37" spans="3:6">
      <c r="D37" s="138" t="s">
        <v>330</v>
      </c>
    </row>
  </sheetData>
  <sheetProtection selectLockedCells="1" selectUnlockedCells="1"/>
  <pageMargins left="0.51181102362204722" right="0.31496062992125984" top="0.78740157480314965" bottom="0.19685039370078741" header="0.31496062992125984" footer="0.11811023622047245"/>
  <pageSetup paperSize="9" orientation="portrait" r:id="rId1"/>
  <headerFooter>
    <oddHeader>&amp;L&amp;F&amp;C &amp;R&amp;P von &amp;N&amp;9Ausdruck Datum &amp;D</oddHeader>
    <oddFooter xml:space="preserve">&amp;C &amp;R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Tabelle8"/>
  <dimension ref="A5:F50"/>
  <sheetViews>
    <sheetView topLeftCell="A7" zoomScaleNormal="100" workbookViewId="0">
      <selection activeCell="E43" sqref="E43"/>
    </sheetView>
  </sheetViews>
  <sheetFormatPr defaultColWidth="11.44140625" defaultRowHeight="14.4"/>
  <cols>
    <col min="4" max="4" width="25.5546875" customWidth="1"/>
    <col min="5" max="5" width="9.6640625" customWidth="1"/>
  </cols>
  <sheetData>
    <row r="5" spans="1:6" ht="23.4">
      <c r="A5" s="144" t="s">
        <v>359</v>
      </c>
    </row>
    <row r="6" spans="1:6">
      <c r="A6" s="149" t="s">
        <v>358</v>
      </c>
    </row>
    <row r="7" spans="1:6">
      <c r="A7" s="149"/>
    </row>
    <row r="12" spans="1:6">
      <c r="C12" s="19"/>
      <c r="D12" s="20" t="s">
        <v>222</v>
      </c>
      <c r="E12" s="19" t="s">
        <v>223</v>
      </c>
      <c r="F12" s="19" t="e">
        <f>Stock!G3</f>
        <v>#REF!</v>
      </c>
    </row>
    <row r="13" spans="1:6">
      <c r="C13" s="11"/>
      <c r="E13" s="11"/>
      <c r="F13" s="10" t="s">
        <v>224</v>
      </c>
    </row>
    <row r="14" spans="1:6">
      <c r="C14" s="10"/>
      <c r="D14" s="21" t="str">
        <f>Stock!B176</f>
        <v xml:space="preserve">thermal isolation 40/5-85mm         </v>
      </c>
      <c r="E14" s="29" t="s">
        <v>51</v>
      </c>
      <c r="F14" s="13" t="e">
        <f>Stock!#REF!</f>
        <v>#REF!</v>
      </c>
    </row>
    <row r="15" spans="1:6">
      <c r="C15" s="23"/>
      <c r="D15" s="87" t="str">
        <f>Stock!B179</f>
        <v xml:space="preserve">thermal isolation 40/6-85mm         </v>
      </c>
      <c r="E15" s="88">
        <v>250</v>
      </c>
      <c r="F15" s="89" t="e">
        <f>Stock!#REF!</f>
        <v>#REF!</v>
      </c>
    </row>
    <row r="16" spans="1:6">
      <c r="C16" s="23"/>
      <c r="D16" s="21"/>
      <c r="E16" s="27"/>
      <c r="F16" s="13"/>
    </row>
    <row r="17" spans="3:6">
      <c r="C17" s="23"/>
      <c r="D17" s="30"/>
      <c r="E17" s="33"/>
      <c r="F17" s="32"/>
    </row>
    <row r="18" spans="3:6">
      <c r="C18" s="23"/>
      <c r="D18" s="12" t="str">
        <f>Stock!$B$177</f>
        <v xml:space="preserve">thermal isolation 40/5-160mm        </v>
      </c>
      <c r="E18" s="24">
        <v>250</v>
      </c>
      <c r="F18" s="13" t="e">
        <f>Stock!#REF!</f>
        <v>#REF!</v>
      </c>
    </row>
    <row r="19" spans="3:6">
      <c r="C19" s="23"/>
      <c r="D19" s="90" t="str">
        <f>Stock!B180</f>
        <v xml:space="preserve">thermal isolation 40/6-160mm        </v>
      </c>
      <c r="E19" s="88">
        <v>250</v>
      </c>
      <c r="F19" s="89" t="e">
        <f>Stock!#REF!</f>
        <v>#REF!</v>
      </c>
    </row>
    <row r="20" spans="3:6">
      <c r="C20" s="23"/>
      <c r="D20" s="34"/>
      <c r="E20" s="35"/>
      <c r="F20" s="36"/>
    </row>
    <row r="21" spans="3:6">
      <c r="C21" s="23"/>
      <c r="D21" s="30"/>
      <c r="E21" s="31"/>
      <c r="F21" s="32"/>
    </row>
    <row r="22" spans="3:6">
      <c r="C22" s="23"/>
      <c r="D22" s="30"/>
      <c r="E22" s="31"/>
      <c r="F22" s="32"/>
    </row>
    <row r="23" spans="3:6">
      <c r="C23" s="23"/>
      <c r="D23" s="30"/>
      <c r="E23" s="31"/>
      <c r="F23" s="32"/>
    </row>
    <row r="24" spans="3:6">
      <c r="C24" s="23"/>
      <c r="D24" s="12" t="str">
        <f>Stock!$B$178</f>
        <v xml:space="preserve">thermal isolation 40/5-250mm         </v>
      </c>
      <c r="E24" s="24">
        <v>250</v>
      </c>
      <c r="F24" s="13" t="e">
        <f>Stock!#REF!</f>
        <v>#REF!</v>
      </c>
    </row>
    <row r="25" spans="3:6">
      <c r="C25" s="23"/>
      <c r="D25" s="90" t="str">
        <f>Stock!B181</f>
        <v xml:space="preserve">thermal isolation 40/6-250mm         </v>
      </c>
      <c r="E25" s="88">
        <v>250</v>
      </c>
      <c r="F25" s="89" t="e">
        <f>Stock!#REF!</f>
        <v>#REF!</v>
      </c>
    </row>
    <row r="26" spans="3:6">
      <c r="C26" s="23"/>
      <c r="D26" s="30"/>
      <c r="E26" s="31"/>
      <c r="F26" s="32"/>
    </row>
    <row r="27" spans="3:6">
      <c r="C27" s="23"/>
      <c r="D27" s="30"/>
      <c r="E27" s="31"/>
      <c r="F27" s="32"/>
    </row>
    <row r="28" spans="3:6">
      <c r="C28" s="23"/>
      <c r="D28" s="30"/>
      <c r="E28" s="31"/>
      <c r="F28" s="32"/>
    </row>
    <row r="29" spans="3:6">
      <c r="C29" s="23"/>
      <c r="D29" s="30"/>
      <c r="E29" s="37"/>
      <c r="F29" s="32"/>
    </row>
    <row r="30" spans="3:6">
      <c r="C30" s="23"/>
      <c r="D30" s="30"/>
      <c r="E30" s="37"/>
      <c r="F30" s="32"/>
    </row>
    <row r="32" spans="3:6">
      <c r="C32" s="19"/>
      <c r="D32" s="20" t="s">
        <v>222</v>
      </c>
      <c r="E32" s="19" t="s">
        <v>223</v>
      </c>
      <c r="F32" s="19" t="e">
        <f>Stock!G3</f>
        <v>#REF!</v>
      </c>
    </row>
    <row r="33" spans="3:6">
      <c r="C33" s="38"/>
      <c r="F33" s="10" t="s">
        <v>224</v>
      </c>
    </row>
    <row r="34" spans="3:6">
      <c r="C34" s="39"/>
      <c r="D34" s="12" t="str">
        <f>Stock!B182</f>
        <v xml:space="preserve">thermal isolation "S" 40/5-85mm         </v>
      </c>
      <c r="E34" s="24">
        <v>250</v>
      </c>
      <c r="F34" s="13" t="e">
        <f>Stock!#REF!</f>
        <v>#REF!</v>
      </c>
    </row>
    <row r="35" spans="3:6">
      <c r="C35" s="39"/>
      <c r="D35" s="12"/>
      <c r="E35" s="24"/>
      <c r="F35" s="13"/>
    </row>
    <row r="36" spans="3:6">
      <c r="C36" s="39"/>
      <c r="D36" s="30"/>
      <c r="E36" s="31"/>
      <c r="F36" s="32"/>
    </row>
    <row r="37" spans="3:6">
      <c r="C37" s="39"/>
      <c r="D37" s="30"/>
      <c r="E37" s="31"/>
      <c r="F37" s="32"/>
    </row>
    <row r="38" spans="3:6">
      <c r="C38" s="39"/>
      <c r="D38" s="12" t="str">
        <f>Stock!$B$183</f>
        <v xml:space="preserve">thermal isolation "S" 40/5-160mm        </v>
      </c>
      <c r="E38" s="24">
        <v>250</v>
      </c>
      <c r="F38" s="13" t="e">
        <f>Stock!#REF!</f>
        <v>#REF!</v>
      </c>
    </row>
    <row r="39" spans="3:6">
      <c r="C39" s="23"/>
      <c r="D39" s="34"/>
      <c r="E39" s="35"/>
      <c r="F39" s="36"/>
    </row>
    <row r="40" spans="3:6">
      <c r="C40" s="39"/>
      <c r="D40" s="30"/>
      <c r="E40" s="31"/>
      <c r="F40" s="32"/>
    </row>
    <row r="41" spans="3:6">
      <c r="C41" s="39"/>
      <c r="D41" s="30"/>
      <c r="E41" s="31"/>
      <c r="F41" s="32"/>
    </row>
    <row r="42" spans="3:6">
      <c r="C42" s="39"/>
      <c r="D42" s="30"/>
      <c r="E42" s="31"/>
      <c r="F42" s="32"/>
    </row>
    <row r="43" spans="3:6">
      <c r="C43" s="39"/>
      <c r="D43" s="30" t="s">
        <v>225</v>
      </c>
      <c r="E43" s="31"/>
      <c r="F43" s="32"/>
    </row>
    <row r="44" spans="3:6">
      <c r="C44" s="39"/>
      <c r="D44" s="30" t="s">
        <v>226</v>
      </c>
      <c r="E44" s="31"/>
      <c r="F44" s="32"/>
    </row>
    <row r="45" spans="3:6">
      <c r="C45" s="39"/>
      <c r="D45" s="30"/>
      <c r="E45" s="31"/>
      <c r="F45" s="32"/>
    </row>
    <row r="46" spans="3:6">
      <c r="C46" s="39"/>
      <c r="D46" s="30"/>
      <c r="E46" s="31"/>
      <c r="F46" s="32"/>
    </row>
    <row r="47" spans="3:6">
      <c r="C47" s="39"/>
      <c r="D47" s="30"/>
      <c r="E47" s="31"/>
      <c r="F47" s="32"/>
    </row>
    <row r="48" spans="3:6">
      <c r="C48" s="39"/>
      <c r="D48" s="21"/>
      <c r="E48" s="24"/>
      <c r="F48" s="13"/>
    </row>
    <row r="49" spans="3:6">
      <c r="C49" s="10"/>
      <c r="D49" s="21"/>
      <c r="E49" s="28"/>
      <c r="F49" s="13"/>
    </row>
    <row r="50" spans="3:6">
      <c r="C50" s="10"/>
      <c r="D50" s="21"/>
      <c r="E50" s="28"/>
      <c r="F50" s="13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Tabelle9"/>
  <dimension ref="A5:F42"/>
  <sheetViews>
    <sheetView topLeftCell="A13" workbookViewId="0">
      <selection activeCell="F24" sqref="F24"/>
    </sheetView>
  </sheetViews>
  <sheetFormatPr defaultColWidth="11.44140625" defaultRowHeight="14.4"/>
  <cols>
    <col min="4" max="4" width="28.6640625" customWidth="1"/>
    <col min="5" max="5" width="9.6640625" customWidth="1"/>
  </cols>
  <sheetData>
    <row r="5" spans="1:6" ht="23.4">
      <c r="A5" s="144" t="s">
        <v>359</v>
      </c>
    </row>
    <row r="6" spans="1:6">
      <c r="A6" t="s">
        <v>360</v>
      </c>
    </row>
    <row r="12" spans="1:6">
      <c r="C12" s="19"/>
      <c r="D12" s="20" t="s">
        <v>222</v>
      </c>
      <c r="E12" s="19" t="s">
        <v>223</v>
      </c>
      <c r="F12" s="19" t="e">
        <f>Stock!G3</f>
        <v>#REF!</v>
      </c>
    </row>
    <row r="13" spans="1:6">
      <c r="C13" s="11"/>
      <c r="E13" s="11"/>
      <c r="F13" s="10" t="s">
        <v>224</v>
      </c>
    </row>
    <row r="14" spans="1:6">
      <c r="C14" s="39"/>
      <c r="D14" s="44"/>
      <c r="E14" s="46"/>
      <c r="F14" s="45"/>
    </row>
    <row r="15" spans="1:6">
      <c r="C15" s="39"/>
      <c r="D15" s="90" t="str">
        <f>Stock!B184</f>
        <v xml:space="preserve">thermal isolation "T" 120/5-85mm         </v>
      </c>
      <c r="E15" s="92">
        <v>250</v>
      </c>
      <c r="F15" s="91" t="e">
        <f>Stock!#REF!</f>
        <v>#REF!</v>
      </c>
    </row>
    <row r="16" spans="1:6">
      <c r="C16" s="39"/>
      <c r="D16" s="44"/>
      <c r="E16" s="46"/>
      <c r="F16" s="70"/>
    </row>
    <row r="17" spans="3:6">
      <c r="C17" s="39"/>
      <c r="D17" s="44"/>
      <c r="E17" s="46"/>
      <c r="F17" s="70"/>
    </row>
    <row r="18" spans="3:6">
      <c r="C18" s="39"/>
      <c r="D18" s="44"/>
      <c r="E18" s="46"/>
      <c r="F18" s="70"/>
    </row>
    <row r="19" spans="3:6">
      <c r="C19" s="39"/>
      <c r="D19" s="44"/>
      <c r="E19" s="46"/>
      <c r="F19" s="70"/>
    </row>
    <row r="20" spans="3:6">
      <c r="C20" s="39"/>
      <c r="D20" s="30"/>
      <c r="E20" s="31"/>
      <c r="F20" s="70"/>
    </row>
    <row r="21" spans="3:6">
      <c r="C21" s="39"/>
      <c r="D21" s="90" t="str">
        <f>Stock!$B$185</f>
        <v xml:space="preserve">thermal isolation "T" 120/5-160mm         </v>
      </c>
      <c r="E21" s="88">
        <v>250</v>
      </c>
      <c r="F21" s="91" t="e">
        <f>Stock!#REF!</f>
        <v>#REF!</v>
      </c>
    </row>
    <row r="22" spans="3:6">
      <c r="C22" s="39"/>
      <c r="D22" s="30"/>
      <c r="E22" s="31"/>
      <c r="F22" s="70"/>
    </row>
    <row r="23" spans="3:6">
      <c r="C23" s="39"/>
      <c r="D23" s="21"/>
      <c r="E23" s="24"/>
      <c r="F23" s="55"/>
    </row>
    <row r="24" spans="3:6">
      <c r="C24" s="10"/>
      <c r="D24" s="21"/>
      <c r="E24" s="21"/>
      <c r="F24" s="55"/>
    </row>
    <row r="25" spans="3:6">
      <c r="C25" s="10"/>
      <c r="D25" s="21"/>
      <c r="E25" s="21"/>
      <c r="F25" s="55"/>
    </row>
    <row r="26" spans="3:6">
      <c r="D26" s="22"/>
      <c r="E26" s="22"/>
      <c r="F26" s="55"/>
    </row>
    <row r="27" spans="3:6">
      <c r="D27" s="22"/>
      <c r="E27" s="22"/>
      <c r="F27" s="55"/>
    </row>
    <row r="28" spans="3:6">
      <c r="D28" s="22"/>
      <c r="E28" s="22"/>
      <c r="F28" s="55"/>
    </row>
    <row r="29" spans="3:6">
      <c r="D29" s="90" t="str">
        <f>Stock!$B$186</f>
        <v>thermal isolation "US" 80/5-85mm</v>
      </c>
      <c r="E29" s="86">
        <v>250</v>
      </c>
      <c r="F29" s="91" t="e">
        <f>Stock!#REF!</f>
        <v>#REF!</v>
      </c>
    </row>
    <row r="30" spans="3:6">
      <c r="D30" s="22"/>
      <c r="E30" s="22"/>
      <c r="F30" s="55"/>
    </row>
    <row r="31" spans="3:6">
      <c r="F31" s="55"/>
    </row>
    <row r="32" spans="3:6">
      <c r="F32" s="55"/>
    </row>
    <row r="33" spans="4:6">
      <c r="F33" s="55"/>
    </row>
    <row r="34" spans="4:6">
      <c r="F34" s="55"/>
    </row>
    <row r="35" spans="4:6">
      <c r="F35" s="55"/>
    </row>
    <row r="36" spans="4:6">
      <c r="D36" s="90" t="str">
        <f>Stock!$B$187</f>
        <v xml:space="preserve">thermal isolation "US" 80/5-160mm        </v>
      </c>
      <c r="E36" s="93">
        <v>250</v>
      </c>
      <c r="F36" s="91" t="e">
        <f>Stock!#REF!</f>
        <v>#REF!</v>
      </c>
    </row>
    <row r="39" spans="4:6">
      <c r="D39" s="90" t="str">
        <f>Stock!$B$188</f>
        <v xml:space="preserve">thermal isolation "HLB" 70/6-80mm        </v>
      </c>
      <c r="E39" s="93">
        <v>250</v>
      </c>
      <c r="F39" s="91" t="e">
        <f>Stock!#REF!</f>
        <v>#REF!</v>
      </c>
    </row>
    <row r="42" spans="4:6">
      <c r="D42" s="74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Tabelle10"/>
  <dimension ref="A5:F42"/>
  <sheetViews>
    <sheetView topLeftCell="A13" zoomScaleNormal="100" workbookViewId="0">
      <selection activeCell="D48" sqref="D48"/>
    </sheetView>
  </sheetViews>
  <sheetFormatPr defaultColWidth="11.44140625" defaultRowHeight="14.4"/>
  <cols>
    <col min="4" max="4" width="24.44140625" customWidth="1"/>
    <col min="5" max="5" width="11.44140625" style="10" customWidth="1"/>
  </cols>
  <sheetData>
    <row r="5" spans="1:6" ht="23.4">
      <c r="A5" s="150" t="s">
        <v>361</v>
      </c>
    </row>
    <row r="7" spans="1:6">
      <c r="A7" s="101" t="s">
        <v>331</v>
      </c>
    </row>
    <row r="8" spans="1:6" ht="15.6">
      <c r="A8" s="145"/>
    </row>
    <row r="9" spans="1:6">
      <c r="A9" s="142" t="s">
        <v>362</v>
      </c>
    </row>
    <row r="10" spans="1:6">
      <c r="A10" s="142" t="s">
        <v>363</v>
      </c>
    </row>
    <row r="11" spans="1:6">
      <c r="A11" s="142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F14" s="10" t="s">
        <v>224</v>
      </c>
    </row>
    <row r="15" spans="1:6">
      <c r="C15" s="10">
        <v>60</v>
      </c>
      <c r="D15" s="21" t="str">
        <f>Stock!B190</f>
        <v xml:space="preserve">WBV1 60-85mm          </v>
      </c>
      <c r="E15" s="10">
        <v>340</v>
      </c>
      <c r="F15" s="13" t="e">
        <f>Stock!#REF!</f>
        <v>#REF!</v>
      </c>
    </row>
    <row r="16" spans="1:6">
      <c r="C16" s="67">
        <v>80</v>
      </c>
      <c r="D16" s="68" t="str">
        <f>Stock!B192</f>
        <v xml:space="preserve">WBV2 80-85mm          </v>
      </c>
      <c r="E16" s="67">
        <v>260</v>
      </c>
      <c r="F16" s="69" t="e">
        <f>Stock!#REF!</f>
        <v>#REF!</v>
      </c>
    </row>
    <row r="17" spans="3:6">
      <c r="C17" s="10">
        <v>100</v>
      </c>
      <c r="D17" s="12" t="str">
        <f>Stock!B194</f>
        <v xml:space="preserve">WBV3 100-85mm          </v>
      </c>
      <c r="E17" s="10">
        <v>190</v>
      </c>
      <c r="F17" s="13" t="e">
        <f>Stock!#REF!</f>
        <v>#REF!</v>
      </c>
    </row>
    <row r="18" spans="3:6">
      <c r="C18" s="15">
        <v>120</v>
      </c>
      <c r="D18" s="16" t="str">
        <f>Stock!B196</f>
        <v xml:space="preserve">WBV4 120-85mm          </v>
      </c>
      <c r="E18" s="15">
        <v>160</v>
      </c>
      <c r="F18" s="17" t="e">
        <f>Stock!#REF!</f>
        <v>#REF!</v>
      </c>
    </row>
    <row r="19" spans="3:6">
      <c r="C19" s="10">
        <v>140</v>
      </c>
      <c r="D19" s="12" t="str">
        <f>Stock!B198</f>
        <v xml:space="preserve">WBV5 140-85mm          </v>
      </c>
      <c r="E19" s="10">
        <v>150</v>
      </c>
      <c r="F19" s="13" t="e">
        <f>Stock!#REF!</f>
        <v>#REF!</v>
      </c>
    </row>
    <row r="20" spans="3:6">
      <c r="C20" s="15">
        <v>160</v>
      </c>
      <c r="D20" s="16" t="str">
        <f>Stock!B200</f>
        <v xml:space="preserve">WBV6 160-85mm          </v>
      </c>
      <c r="E20" s="15">
        <v>130</v>
      </c>
      <c r="F20" s="17" t="e">
        <f>Stock!#REF!</f>
        <v>#REF!</v>
      </c>
    </row>
    <row r="21" spans="3:6">
      <c r="C21" s="10">
        <v>180</v>
      </c>
      <c r="D21" s="12" t="str">
        <f>Stock!B202</f>
        <v xml:space="preserve">WBV7 180-85mm          </v>
      </c>
      <c r="E21" s="10">
        <v>130</v>
      </c>
      <c r="F21" s="13" t="e">
        <f>Stock!#REF!</f>
        <v>#REF!</v>
      </c>
    </row>
    <row r="22" spans="3:6">
      <c r="C22" s="15">
        <v>200</v>
      </c>
      <c r="D22" s="16" t="str">
        <f>Stock!B204</f>
        <v xml:space="preserve">WBV8 200-85mm          </v>
      </c>
      <c r="E22" s="15">
        <v>90</v>
      </c>
      <c r="F22" s="17" t="e">
        <f>Stock!#REF!</f>
        <v>#REF!</v>
      </c>
    </row>
    <row r="23" spans="3:6">
      <c r="C23" s="22"/>
    </row>
    <row r="32" spans="3:6">
      <c r="C32" s="19" t="s">
        <v>50</v>
      </c>
      <c r="D32" s="20" t="s">
        <v>222</v>
      </c>
      <c r="E32" s="19" t="s">
        <v>223</v>
      </c>
      <c r="F32" s="19" t="e">
        <f>Stock!G3</f>
        <v>#REF!</v>
      </c>
    </row>
    <row r="33" spans="3:6">
      <c r="F33" s="10" t="s">
        <v>224</v>
      </c>
    </row>
    <row r="34" spans="3:6">
      <c r="C34" s="15">
        <f t="shared" ref="C34:C41" si="0">C15</f>
        <v>60</v>
      </c>
      <c r="D34" s="16" t="str">
        <f>Stock!B191</f>
        <v xml:space="preserve">WBV1 60-160mm          </v>
      </c>
      <c r="E34" s="15">
        <v>220</v>
      </c>
      <c r="F34" s="17" t="e">
        <f>Stock!#REF!</f>
        <v>#REF!</v>
      </c>
    </row>
    <row r="35" spans="3:6">
      <c r="C35" s="10">
        <f t="shared" si="0"/>
        <v>80</v>
      </c>
      <c r="D35" s="12" t="str">
        <f>Stock!B193</f>
        <v xml:space="preserve">WBV2 80-160mm          </v>
      </c>
      <c r="E35" s="10">
        <v>160</v>
      </c>
      <c r="F35" s="13" t="e">
        <f>Stock!#REF!</f>
        <v>#REF!</v>
      </c>
    </row>
    <row r="36" spans="3:6">
      <c r="C36" s="15">
        <f t="shared" si="0"/>
        <v>100</v>
      </c>
      <c r="D36" s="16" t="str">
        <f>Stock!B195</f>
        <v xml:space="preserve">WBV3 100-160mm          </v>
      </c>
      <c r="E36" s="15">
        <v>120</v>
      </c>
      <c r="F36" s="17" t="e">
        <f>Stock!#REF!</f>
        <v>#REF!</v>
      </c>
    </row>
    <row r="37" spans="3:6">
      <c r="C37" s="10">
        <f t="shared" si="0"/>
        <v>120</v>
      </c>
      <c r="D37" s="12" t="str">
        <f>Stock!B197</f>
        <v xml:space="preserve">WBV4 120-160mm          </v>
      </c>
      <c r="E37" s="10">
        <v>110</v>
      </c>
      <c r="F37" s="13" t="e">
        <f>Stock!#REF!</f>
        <v>#REF!</v>
      </c>
    </row>
    <row r="38" spans="3:6">
      <c r="C38" s="15">
        <f t="shared" si="0"/>
        <v>140</v>
      </c>
      <c r="D38" s="16" t="str">
        <f>Stock!B199</f>
        <v xml:space="preserve">WBV5 140-160mm          </v>
      </c>
      <c r="E38" s="15">
        <v>100</v>
      </c>
      <c r="F38" s="17" t="e">
        <f>Stock!#REF!</f>
        <v>#REF!</v>
      </c>
    </row>
    <row r="39" spans="3:6">
      <c r="C39" s="10">
        <f t="shared" si="0"/>
        <v>160</v>
      </c>
      <c r="D39" s="12" t="str">
        <f>Stock!B201</f>
        <v xml:space="preserve">WBV6 160-160mm          </v>
      </c>
      <c r="E39" s="10">
        <v>80</v>
      </c>
      <c r="F39" s="13" t="e">
        <f>Stock!#REF!</f>
        <v>#REF!</v>
      </c>
    </row>
    <row r="40" spans="3:6">
      <c r="C40" s="15">
        <f t="shared" si="0"/>
        <v>180</v>
      </c>
      <c r="D40" s="16" t="str">
        <f>Stock!B203</f>
        <v xml:space="preserve">WBV7 180-160mm          </v>
      </c>
      <c r="E40" s="15">
        <v>70</v>
      </c>
      <c r="F40" s="17" t="e">
        <f>Stock!#REF!</f>
        <v>#REF!</v>
      </c>
    </row>
    <row r="41" spans="3:6">
      <c r="C41" s="10">
        <f t="shared" si="0"/>
        <v>200</v>
      </c>
      <c r="D41" s="12" t="str">
        <f>Stock!B205</f>
        <v xml:space="preserve">WBV8 200-160mm          </v>
      </c>
      <c r="E41" s="10">
        <v>60</v>
      </c>
      <c r="F41" s="13" t="e">
        <f>Stock!#REF!</f>
        <v>#REF!</v>
      </c>
    </row>
    <row r="42" spans="3:6">
      <c r="C42" s="10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Tabelle40"/>
  <dimension ref="A4:F49"/>
  <sheetViews>
    <sheetView topLeftCell="A7" workbookViewId="0">
      <selection activeCell="D29" sqref="D29"/>
    </sheetView>
  </sheetViews>
  <sheetFormatPr defaultColWidth="11.44140625" defaultRowHeight="14.4"/>
  <cols>
    <col min="4" max="4" width="27.44140625" customWidth="1"/>
    <col min="5" max="6" width="11.44140625" style="11"/>
  </cols>
  <sheetData>
    <row r="4" spans="1:6" ht="23.4">
      <c r="A4" s="144" t="s">
        <v>364</v>
      </c>
    </row>
    <row r="5" spans="1:6">
      <c r="A5" s="142" t="s">
        <v>365</v>
      </c>
    </row>
    <row r="7" spans="1:6" ht="15.6">
      <c r="A7" s="145" t="s">
        <v>366</v>
      </c>
    </row>
    <row r="9" spans="1:6">
      <c r="A9" s="141" t="s">
        <v>367</v>
      </c>
    </row>
    <row r="10" spans="1:6">
      <c r="A10" s="141" t="s">
        <v>337</v>
      </c>
    </row>
    <row r="11" spans="1:6">
      <c r="A11" s="141"/>
    </row>
    <row r="12" spans="1:6">
      <c r="A12" t="s">
        <v>374</v>
      </c>
    </row>
    <row r="13" spans="1:6">
      <c r="D13" s="20" t="s">
        <v>222</v>
      </c>
      <c r="E13" s="19" t="s">
        <v>223</v>
      </c>
      <c r="F13" s="19" t="e">
        <f>Stock!G3</f>
        <v>#REF!</v>
      </c>
    </row>
    <row r="15" spans="1:6">
      <c r="D15" s="74" t="str">
        <f>Stock!$B$207</f>
        <v>HLB1 70/60/1,5-80mm</v>
      </c>
      <c r="E15" s="11">
        <v>140</v>
      </c>
      <c r="F15" s="73" t="e">
        <f>Stock!#REF!</f>
        <v>#REF!</v>
      </c>
    </row>
    <row r="16" spans="1:6">
      <c r="F16" s="73"/>
    </row>
    <row r="17" spans="4:6">
      <c r="F17" s="73"/>
    </row>
    <row r="18" spans="4:6">
      <c r="F18" s="73"/>
    </row>
    <row r="19" spans="4:6">
      <c r="D19" s="74" t="str">
        <f>Stock!$B$208</f>
        <v>HLB2 70/80/1,5-80mm</v>
      </c>
      <c r="E19" s="11">
        <v>120</v>
      </c>
      <c r="F19" s="73" t="e">
        <f>Stock!#REF!</f>
        <v>#REF!</v>
      </c>
    </row>
    <row r="23" spans="4:6">
      <c r="D23" s="74" t="str">
        <f>Stock!$B$209</f>
        <v>HLB3 70/100/1,5-80mm</v>
      </c>
      <c r="E23" s="11">
        <v>100</v>
      </c>
      <c r="F23" s="73" t="e">
        <f>Stock!#REF!</f>
        <v>#REF!</v>
      </c>
    </row>
    <row r="26" spans="4:6">
      <c r="F26" s="73"/>
    </row>
    <row r="27" spans="4:6">
      <c r="D27" s="74" t="str">
        <f>Stock!$B$210</f>
        <v>HLB4 70/120/1,5-80mm</v>
      </c>
      <c r="E27" s="11">
        <v>90</v>
      </c>
      <c r="F27" s="73" t="e">
        <f>Stock!#REF!</f>
        <v>#REF!</v>
      </c>
    </row>
    <row r="28" spans="4:6">
      <c r="F28" s="73"/>
    </row>
    <row r="29" spans="4:6">
      <c r="F29" s="73"/>
    </row>
    <row r="30" spans="4:6">
      <c r="F30" s="73"/>
    </row>
    <row r="31" spans="4:6">
      <c r="F31" s="73"/>
    </row>
    <row r="32" spans="4:6">
      <c r="D32" s="74" t="str">
        <f>Stock!$B$211</f>
        <v>HLB5 70/140/1,5-80mm</v>
      </c>
      <c r="E32" s="11">
        <v>80</v>
      </c>
      <c r="F32" s="73" t="e">
        <f>Stock!#REF!</f>
        <v>#REF!</v>
      </c>
    </row>
    <row r="33" spans="4:6">
      <c r="F33" s="73"/>
    </row>
    <row r="34" spans="4:6">
      <c r="F34" s="73"/>
    </row>
    <row r="35" spans="4:6">
      <c r="F35" s="73"/>
    </row>
    <row r="36" spans="4:6">
      <c r="D36" s="74" t="str">
        <f>Stock!$B$212</f>
        <v>HLB6 70/160/1,5-80mm</v>
      </c>
      <c r="E36" s="11">
        <v>75</v>
      </c>
      <c r="F36" s="73" t="e">
        <f>Stock!#REF!</f>
        <v>#REF!</v>
      </c>
    </row>
    <row r="37" spans="4:6">
      <c r="F37" s="73"/>
    </row>
    <row r="38" spans="4:6">
      <c r="F38" s="73"/>
    </row>
    <row r="39" spans="4:6">
      <c r="F39" s="73"/>
    </row>
    <row r="40" spans="4:6">
      <c r="F40" s="73"/>
    </row>
    <row r="41" spans="4:6">
      <c r="D41" s="74" t="str">
        <f>Stock!$B$213</f>
        <v>HLB7 70/180/1,5-80mm</v>
      </c>
      <c r="E41" s="11">
        <v>65</v>
      </c>
      <c r="F41" s="73" t="e">
        <f>Stock!#REF!</f>
        <v>#REF!</v>
      </c>
    </row>
    <row r="42" spans="4:6">
      <c r="F42" s="73"/>
    </row>
    <row r="43" spans="4:6">
      <c r="F43" s="73"/>
    </row>
    <row r="44" spans="4:6">
      <c r="F44" s="73"/>
    </row>
    <row r="45" spans="4:6">
      <c r="F45" s="73"/>
    </row>
    <row r="46" spans="4:6">
      <c r="D46" s="74" t="str">
        <f>Stock!$B$214</f>
        <v>HLB8 70/200/1,5-80mm</v>
      </c>
      <c r="E46" s="11">
        <v>60</v>
      </c>
      <c r="F46" s="73" t="e">
        <f>Stock!#REF!</f>
        <v>#REF!</v>
      </c>
    </row>
    <row r="47" spans="4:6">
      <c r="F47" s="73"/>
    </row>
    <row r="48" spans="4:6">
      <c r="F48" s="73"/>
    </row>
    <row r="49" spans="4:6">
      <c r="D49" s="74" t="str">
        <f>Stock!$B$215</f>
        <v>ribbed washer 30x20mm d=1,5mm</v>
      </c>
      <c r="F49" s="85" t="e">
        <f>Stock!#REF!</f>
        <v>#REF!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Tabelle11"/>
  <dimension ref="A5:F53"/>
  <sheetViews>
    <sheetView topLeftCell="A10" zoomScaleNormal="100" workbookViewId="0">
      <selection activeCell="D10" sqref="D10"/>
    </sheetView>
  </sheetViews>
  <sheetFormatPr defaultColWidth="11.44140625" defaultRowHeight="14.4"/>
  <cols>
    <col min="4" max="4" width="24.44140625" customWidth="1"/>
    <col min="5" max="5" width="9.6640625" customWidth="1"/>
  </cols>
  <sheetData>
    <row r="5" spans="1:6" ht="23.4">
      <c r="A5" s="144" t="s">
        <v>368</v>
      </c>
    </row>
    <row r="6" spans="1:6">
      <c r="A6" s="142" t="s">
        <v>370</v>
      </c>
    </row>
    <row r="8" spans="1:6">
      <c r="A8" s="147" t="s">
        <v>331</v>
      </c>
    </row>
    <row r="10" spans="1:6">
      <c r="A10" s="141" t="s">
        <v>340</v>
      </c>
    </row>
    <row r="11" spans="1:6">
      <c r="A11" s="141" t="s">
        <v>369</v>
      </c>
    </row>
    <row r="12" spans="1:6">
      <c r="A12" s="141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11"/>
      <c r="E14" s="11"/>
      <c r="F14" s="10" t="s">
        <v>54</v>
      </c>
    </row>
    <row r="16" spans="1:6">
      <c r="C16" s="10">
        <v>40</v>
      </c>
      <c r="D16" s="12" t="str">
        <f>Stock!B217</f>
        <v xml:space="preserve">UH  40/55/40-70mm             </v>
      </c>
      <c r="E16" s="10"/>
      <c r="F16" s="13" t="e">
        <f>Stock!#REF!</f>
        <v>#REF!</v>
      </c>
    </row>
    <row r="17" spans="3:6">
      <c r="C17" s="15">
        <v>60</v>
      </c>
      <c r="D17" s="16" t="str">
        <f>Stock!B219</f>
        <v xml:space="preserve">UH  60/55/60-70mm             </v>
      </c>
      <c r="E17" s="15"/>
      <c r="F17" s="17" t="e">
        <f>Stock!#REF!</f>
        <v>#REF!</v>
      </c>
    </row>
    <row r="18" spans="3:6">
      <c r="C18" s="10">
        <v>80</v>
      </c>
      <c r="D18" s="12" t="str">
        <f>Stock!B221</f>
        <v xml:space="preserve">UH  80/55/80-70mm             </v>
      </c>
      <c r="E18" s="14"/>
      <c r="F18" s="13" t="e">
        <f>Stock!#REF!</f>
        <v>#REF!</v>
      </c>
    </row>
    <row r="19" spans="3:6">
      <c r="C19" s="15">
        <v>100</v>
      </c>
      <c r="D19" s="16" t="str">
        <f>Stock!B223</f>
        <v xml:space="preserve">UH 100/55/100-70mm            </v>
      </c>
      <c r="E19" s="18"/>
      <c r="F19" s="17" t="e">
        <f>Stock!#REF!</f>
        <v>#REF!</v>
      </c>
    </row>
    <row r="20" spans="3:6">
      <c r="C20" s="10">
        <v>120</v>
      </c>
      <c r="D20" s="12" t="str">
        <f>Stock!B225</f>
        <v xml:space="preserve">UH 120/55/120-70mm            </v>
      </c>
      <c r="E20" s="10"/>
      <c r="F20" s="13" t="e">
        <f>Stock!#REF!</f>
        <v>#REF!</v>
      </c>
    </row>
    <row r="21" spans="3:6">
      <c r="C21" s="15">
        <v>135</v>
      </c>
      <c r="D21" s="16" t="str">
        <f>Stock!B227</f>
        <v xml:space="preserve">UH 135/57/135-70mm           </v>
      </c>
      <c r="E21" s="15"/>
      <c r="F21" s="17" t="e">
        <f>Stock!#REF!</f>
        <v>#REF!</v>
      </c>
    </row>
    <row r="22" spans="3:6">
      <c r="C22" s="53">
        <v>150</v>
      </c>
      <c r="D22" s="82" t="str">
        <f>Stock!B229</f>
        <v xml:space="preserve">UH 150/57/150-70mm            </v>
      </c>
      <c r="E22" s="53"/>
      <c r="F22" s="52" t="e">
        <f>Stock!#REF!</f>
        <v>#REF!</v>
      </c>
    </row>
    <row r="23" spans="3:6">
      <c r="C23" s="15">
        <v>180</v>
      </c>
      <c r="D23" s="16" t="str">
        <f>Stock!B231</f>
        <v xml:space="preserve">UH 180/57/180-70mm            </v>
      </c>
      <c r="E23" s="26"/>
      <c r="F23" s="17" t="e">
        <f>Stock!#REF!</f>
        <v>#REF!</v>
      </c>
    </row>
    <row r="24" spans="3:6">
      <c r="C24" s="39"/>
      <c r="D24" s="40"/>
      <c r="E24" s="39"/>
      <c r="F24" s="32"/>
    </row>
    <row r="25" spans="3:6">
      <c r="C25" s="39"/>
      <c r="D25" s="40"/>
      <c r="E25" s="39"/>
      <c r="F25" s="32"/>
    </row>
    <row r="26" spans="3:6">
      <c r="C26" s="39"/>
      <c r="D26" s="40"/>
      <c r="E26" s="39"/>
      <c r="F26" s="32"/>
    </row>
    <row r="27" spans="3:6">
      <c r="C27" s="39"/>
      <c r="D27" s="40"/>
      <c r="E27" s="39"/>
      <c r="F27" s="32"/>
    </row>
    <row r="28" spans="3:6">
      <c r="C28" s="19" t="s">
        <v>50</v>
      </c>
      <c r="D28" s="20" t="s">
        <v>222</v>
      </c>
      <c r="E28" s="19" t="s">
        <v>223</v>
      </c>
      <c r="F28" s="19" t="e">
        <f>Stock!G3</f>
        <v>#REF!</v>
      </c>
    </row>
    <row r="29" spans="3:6">
      <c r="C29" s="11"/>
      <c r="F29" s="10" t="s">
        <v>54</v>
      </c>
    </row>
    <row r="30" spans="3:6">
      <c r="C30" s="10">
        <v>40</v>
      </c>
      <c r="D30" s="12" t="str">
        <f>Stock!B218</f>
        <v xml:space="preserve">UH  40/55/40-160mm            </v>
      </c>
      <c r="E30" s="10"/>
      <c r="F30" s="13" t="e">
        <f>Stock!#REF!</f>
        <v>#REF!</v>
      </c>
    </row>
    <row r="31" spans="3:6">
      <c r="C31" s="15">
        <v>60</v>
      </c>
      <c r="D31" s="16" t="str">
        <f>Stock!B220</f>
        <v xml:space="preserve">UH  60/55/60-160mm            </v>
      </c>
      <c r="E31" s="15"/>
      <c r="F31" s="17" t="e">
        <f>Stock!#REF!</f>
        <v>#REF!</v>
      </c>
    </row>
    <row r="32" spans="3:6">
      <c r="C32" s="10">
        <v>80</v>
      </c>
      <c r="D32" s="12" t="str">
        <f>Stock!B222</f>
        <v xml:space="preserve">UH  80/55/80-160mm            </v>
      </c>
      <c r="E32" s="10"/>
      <c r="F32" s="13" t="e">
        <f>Stock!#REF!</f>
        <v>#REF!</v>
      </c>
    </row>
    <row r="33" spans="3:6">
      <c r="C33" s="15">
        <v>100</v>
      </c>
      <c r="D33" s="16" t="str">
        <f>Stock!B224</f>
        <v xml:space="preserve">UH 100/55/100-160mm           </v>
      </c>
      <c r="E33" s="15"/>
      <c r="F33" s="17" t="e">
        <f>Stock!#REF!</f>
        <v>#REF!</v>
      </c>
    </row>
    <row r="34" spans="3:6">
      <c r="C34" s="10">
        <v>120</v>
      </c>
      <c r="D34" s="12" t="str">
        <f>Stock!B226</f>
        <v xml:space="preserve">UH 120/55/120-160mm           </v>
      </c>
      <c r="E34" s="10"/>
      <c r="F34" s="13" t="e">
        <f>Stock!#REF!</f>
        <v>#REF!</v>
      </c>
    </row>
    <row r="35" spans="3:6">
      <c r="C35" s="15">
        <v>135</v>
      </c>
      <c r="D35" s="16" t="str">
        <f>Stock!B228</f>
        <v xml:space="preserve">UH 135/57/135-160mm           </v>
      </c>
      <c r="E35" s="15"/>
      <c r="F35" s="17" t="e">
        <f>Stock!#REF!</f>
        <v>#REF!</v>
      </c>
    </row>
    <row r="36" spans="3:6">
      <c r="C36" s="53">
        <v>150</v>
      </c>
      <c r="D36" s="82" t="str">
        <f>Stock!B230</f>
        <v xml:space="preserve">UH 150/57/150-160mm           </v>
      </c>
      <c r="E36" s="53"/>
      <c r="F36" s="52" t="e">
        <f>Stock!#REF!</f>
        <v>#REF!</v>
      </c>
    </row>
    <row r="37" spans="3:6">
      <c r="C37" s="15">
        <v>180</v>
      </c>
      <c r="D37" s="16" t="str">
        <f>Stock!B232</f>
        <v xml:space="preserve">UH 180/57/180-160mm           </v>
      </c>
      <c r="E37" s="83"/>
      <c r="F37" s="17" t="e">
        <f>Stock!#REF!</f>
        <v>#REF!</v>
      </c>
    </row>
    <row r="43" spans="3:6">
      <c r="C43" s="23"/>
      <c r="D43" s="41"/>
      <c r="E43" s="23"/>
      <c r="F43" s="36"/>
    </row>
    <row r="44" spans="3:6">
      <c r="C44" s="23"/>
      <c r="D44" s="41"/>
      <c r="E44" s="23"/>
      <c r="F44" s="36"/>
    </row>
    <row r="45" spans="3:6">
      <c r="C45" s="23"/>
      <c r="D45" s="41"/>
      <c r="E45" s="23"/>
      <c r="F45" s="36"/>
    </row>
    <row r="46" spans="3:6">
      <c r="C46" s="23"/>
      <c r="D46" s="41"/>
      <c r="E46" s="23"/>
      <c r="F46" s="36"/>
    </row>
    <row r="47" spans="3:6">
      <c r="C47" s="23"/>
      <c r="D47" s="41"/>
      <c r="E47" s="23"/>
      <c r="F47" s="36"/>
    </row>
    <row r="48" spans="3:6">
      <c r="C48" s="23"/>
      <c r="D48" s="41"/>
      <c r="E48" s="23"/>
      <c r="F48" s="36"/>
    </row>
    <row r="49" spans="3:6">
      <c r="C49" s="23"/>
      <c r="D49" s="41"/>
      <c r="E49" s="23"/>
      <c r="F49" s="36"/>
    </row>
    <row r="50" spans="3:6">
      <c r="C50" s="23"/>
      <c r="D50" s="41"/>
      <c r="E50" s="23"/>
      <c r="F50" s="36"/>
    </row>
    <row r="51" spans="3:6">
      <c r="C51" s="23"/>
      <c r="D51" s="41"/>
      <c r="E51" s="23"/>
      <c r="F51" s="36"/>
    </row>
    <row r="52" spans="3:6">
      <c r="C52" s="23"/>
      <c r="D52" s="41"/>
      <c r="E52" s="42"/>
      <c r="F52" s="36"/>
    </row>
    <row r="53" spans="3:6">
      <c r="C53" s="23"/>
      <c r="D53" s="41"/>
      <c r="E53" s="42"/>
      <c r="F53" s="36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Tabelle12"/>
  <dimension ref="A5:F48"/>
  <sheetViews>
    <sheetView zoomScaleNormal="100" workbookViewId="0">
      <selection activeCell="D32" sqref="D32"/>
    </sheetView>
  </sheetViews>
  <sheetFormatPr defaultColWidth="11.44140625" defaultRowHeight="14.4"/>
  <cols>
    <col min="4" max="4" width="24.44140625" customWidth="1"/>
    <col min="5" max="5" width="9.6640625" customWidth="1"/>
  </cols>
  <sheetData>
    <row r="5" spans="1:6" ht="23.4">
      <c r="A5" s="144" t="s">
        <v>368</v>
      </c>
    </row>
    <row r="6" spans="1:6">
      <c r="A6" s="142" t="s">
        <v>371</v>
      </c>
    </row>
    <row r="8" spans="1:6">
      <c r="A8" s="147" t="s">
        <v>331</v>
      </c>
    </row>
    <row r="10" spans="1:6">
      <c r="A10" s="141" t="s">
        <v>343</v>
      </c>
    </row>
    <row r="11" spans="1:6">
      <c r="A11" s="141" t="s">
        <v>337</v>
      </c>
    </row>
    <row r="12" spans="1:6">
      <c r="A12" s="141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11"/>
      <c r="E14" s="11"/>
      <c r="F14" s="10" t="s">
        <v>224</v>
      </c>
    </row>
    <row r="16" spans="1:6">
      <c r="C16" s="15">
        <v>100</v>
      </c>
      <c r="D16" s="17" t="str">
        <f>Stock!B233</f>
        <v xml:space="preserve">UH "K" 100/86/100-70mm           </v>
      </c>
      <c r="E16" s="15"/>
      <c r="F16" s="17" t="e">
        <f>Stock!#REF!</f>
        <v>#REF!</v>
      </c>
    </row>
    <row r="17" spans="3:6">
      <c r="C17" s="10">
        <v>140</v>
      </c>
      <c r="D17" s="13" t="str">
        <f>Stock!B235</f>
        <v xml:space="preserve">UH "K" 140/86/140-70mm           </v>
      </c>
      <c r="E17" s="14"/>
      <c r="F17" s="13" t="e">
        <f>Stock!#REF!</f>
        <v>#REF!</v>
      </c>
    </row>
    <row r="18" spans="3:6">
      <c r="C18" s="15">
        <v>180</v>
      </c>
      <c r="D18" s="17" t="str">
        <f>Stock!B237</f>
        <v xml:space="preserve">UH "K" 180/87/180-70mm           </v>
      </c>
      <c r="E18" s="15"/>
      <c r="F18" s="17" t="e">
        <f>Stock!#REF!</f>
        <v>#REF!</v>
      </c>
    </row>
    <row r="19" spans="3:6">
      <c r="C19" s="39"/>
      <c r="D19" s="40"/>
      <c r="E19" s="39"/>
      <c r="F19" s="32"/>
    </row>
    <row r="20" spans="3:6">
      <c r="C20" s="39"/>
      <c r="D20" s="40"/>
      <c r="E20" s="39"/>
      <c r="F20" s="32"/>
    </row>
    <row r="21" spans="3:6">
      <c r="C21" s="39"/>
      <c r="D21" s="40"/>
      <c r="E21" s="39"/>
      <c r="F21" s="32"/>
    </row>
    <row r="22" spans="3:6">
      <c r="C22" s="39"/>
      <c r="D22" s="40"/>
      <c r="E22" s="39"/>
      <c r="F22" s="32"/>
    </row>
    <row r="23" spans="3:6">
      <c r="C23" s="19" t="s">
        <v>50</v>
      </c>
      <c r="D23" s="20" t="s">
        <v>222</v>
      </c>
      <c r="E23" s="19" t="s">
        <v>223</v>
      </c>
      <c r="F23" s="19" t="e">
        <f>Stock!G3</f>
        <v>#REF!</v>
      </c>
    </row>
    <row r="24" spans="3:6">
      <c r="C24" s="11"/>
      <c r="F24" s="10" t="s">
        <v>224</v>
      </c>
    </row>
    <row r="25" spans="3:6">
      <c r="C25" s="15">
        <v>100</v>
      </c>
      <c r="D25" s="17" t="str">
        <f>Stock!B234</f>
        <v xml:space="preserve">UH "K" 100/86/100-160mm           </v>
      </c>
      <c r="E25" s="15"/>
      <c r="F25" s="17" t="e">
        <f>Stock!#REF!</f>
        <v>#REF!</v>
      </c>
    </row>
    <row r="26" spans="3:6">
      <c r="C26" s="53">
        <v>140</v>
      </c>
      <c r="D26" s="52" t="str">
        <f>Stock!B236</f>
        <v xml:space="preserve">UH "K" 140/86/140-160mm           </v>
      </c>
      <c r="E26" s="54"/>
      <c r="F26" s="52" t="e">
        <f>Stock!#REF!</f>
        <v>#REF!</v>
      </c>
    </row>
    <row r="27" spans="3:6">
      <c r="C27" s="15">
        <v>180</v>
      </c>
      <c r="D27" s="17" t="str">
        <f>Stock!B238</f>
        <v xml:space="preserve">UH "K" 180/87/180-160mm           </v>
      </c>
      <c r="E27" s="15"/>
      <c r="F27" s="17" t="e">
        <f>Stock!#REF!</f>
        <v>#REF!</v>
      </c>
    </row>
    <row r="38" spans="3:6">
      <c r="C38" s="23"/>
      <c r="D38" s="41"/>
      <c r="E38" s="23"/>
      <c r="F38" s="36"/>
    </row>
    <row r="39" spans="3:6">
      <c r="C39" s="23"/>
      <c r="D39" s="41"/>
      <c r="E39" s="23"/>
      <c r="F39" s="36"/>
    </row>
    <row r="40" spans="3:6">
      <c r="C40" s="23"/>
      <c r="D40" s="41"/>
      <c r="E40" s="23"/>
      <c r="F40" s="36"/>
    </row>
    <row r="41" spans="3:6">
      <c r="C41" s="23"/>
      <c r="D41" s="41"/>
      <c r="E41" s="23"/>
      <c r="F41" s="36"/>
    </row>
    <row r="42" spans="3:6">
      <c r="C42" s="23"/>
      <c r="D42" s="41"/>
      <c r="E42" s="23"/>
      <c r="F42" s="36"/>
    </row>
    <row r="43" spans="3:6">
      <c r="C43" s="23"/>
      <c r="D43" s="41"/>
      <c r="E43" s="23"/>
      <c r="F43" s="36"/>
    </row>
    <row r="44" spans="3:6">
      <c r="C44" s="23"/>
      <c r="D44" s="41"/>
      <c r="E44" s="23"/>
      <c r="F44" s="36"/>
    </row>
    <row r="45" spans="3:6">
      <c r="C45" s="23"/>
      <c r="D45" s="41"/>
      <c r="E45" s="23"/>
      <c r="F45" s="36"/>
    </row>
    <row r="46" spans="3:6">
      <c r="C46" s="23"/>
      <c r="D46" s="41"/>
      <c r="E46" s="23"/>
      <c r="F46" s="36"/>
    </row>
    <row r="47" spans="3:6">
      <c r="C47" s="23"/>
      <c r="D47" s="41"/>
      <c r="E47" s="42"/>
      <c r="F47" s="36"/>
    </row>
    <row r="48" spans="3:6">
      <c r="C48" s="23"/>
      <c r="D48" s="41"/>
      <c r="E48" s="42"/>
      <c r="F48" s="36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Tabelle13"/>
  <dimension ref="A5:F48"/>
  <sheetViews>
    <sheetView topLeftCell="A7" workbookViewId="0">
      <selection activeCell="C35" sqref="C35"/>
    </sheetView>
  </sheetViews>
  <sheetFormatPr defaultColWidth="11.44140625" defaultRowHeight="14.4"/>
  <cols>
    <col min="2" max="2" width="13" customWidth="1"/>
    <col min="3" max="3" width="24.44140625" customWidth="1"/>
    <col min="4" max="4" width="9.6640625" customWidth="1"/>
  </cols>
  <sheetData>
    <row r="5" spans="1:6" ht="23.4">
      <c r="A5" s="144" t="s">
        <v>372</v>
      </c>
    </row>
    <row r="6" spans="1:6" ht="23.4">
      <c r="A6" s="143" t="s">
        <v>373</v>
      </c>
    </row>
    <row r="8" spans="1:6">
      <c r="A8" s="147" t="s">
        <v>331</v>
      </c>
    </row>
    <row r="11" spans="1:6">
      <c r="C11" s="20" t="s">
        <v>222</v>
      </c>
      <c r="D11" s="72"/>
      <c r="E11" s="72" t="e">
        <f>Stock!G3</f>
        <v>#REF!</v>
      </c>
    </row>
    <row r="12" spans="1:6">
      <c r="C12" s="20"/>
      <c r="D12" s="72"/>
      <c r="E12" s="72"/>
    </row>
    <row r="13" spans="1:6">
      <c r="C13" s="20"/>
      <c r="D13" s="72"/>
      <c r="E13" s="72"/>
    </row>
    <row r="14" spans="1:6">
      <c r="E14" s="10" t="s">
        <v>54</v>
      </c>
    </row>
    <row r="15" spans="1:6">
      <c r="C15" s="75" t="str">
        <f>Stock!B239</f>
        <v xml:space="preserve">UH Alho 50 L=85mm   </v>
      </c>
      <c r="D15" s="76"/>
      <c r="E15" s="75" t="e">
        <f>Stock!#REF!</f>
        <v>#REF!</v>
      </c>
      <c r="F15" s="51"/>
    </row>
    <row r="16" spans="1:6">
      <c r="F16" s="51"/>
    </row>
    <row r="17" spans="3:6">
      <c r="F17" s="51"/>
    </row>
    <row r="18" spans="3:6">
      <c r="F18" s="51"/>
    </row>
    <row r="19" spans="3:6">
      <c r="F19" s="51"/>
    </row>
    <row r="20" spans="3:6">
      <c r="F20" s="51"/>
    </row>
    <row r="21" spans="3:6">
      <c r="C21" s="75" t="str">
        <f>Stock!B240</f>
        <v xml:space="preserve">UH Alho 50 L=160mm   </v>
      </c>
      <c r="D21" s="77"/>
      <c r="E21" s="75" t="e">
        <f>Stock!#REF!</f>
        <v>#REF!</v>
      </c>
      <c r="F21" s="51"/>
    </row>
    <row r="22" spans="3:6">
      <c r="F22" s="51"/>
    </row>
    <row r="23" spans="3:6">
      <c r="F23" s="51"/>
    </row>
    <row r="24" spans="3:6">
      <c r="F24" s="51"/>
    </row>
    <row r="25" spans="3:6">
      <c r="F25" s="51"/>
    </row>
    <row r="26" spans="3:6">
      <c r="C26" s="75" t="str">
        <f>Stock!B242</f>
        <v xml:space="preserve">UH Alho 60 L=85mm   </v>
      </c>
      <c r="D26" s="23"/>
      <c r="E26" s="75" t="e">
        <f>Stock!#REF!</f>
        <v>#REF!</v>
      </c>
      <c r="F26" s="51"/>
    </row>
    <row r="27" spans="3:6">
      <c r="F27" s="51"/>
    </row>
    <row r="28" spans="3:6">
      <c r="F28" s="51"/>
    </row>
    <row r="29" spans="3:6">
      <c r="F29" s="51"/>
    </row>
    <row r="30" spans="3:6">
      <c r="C30" s="75" t="str">
        <f>Stock!B243</f>
        <v xml:space="preserve">UH Alho 60 L=160mm   </v>
      </c>
      <c r="D30" s="23"/>
      <c r="E30" s="75" t="e">
        <f>Stock!#REF!</f>
        <v>#REF!</v>
      </c>
      <c r="F30" s="51"/>
    </row>
    <row r="31" spans="3:6">
      <c r="F31" s="51"/>
    </row>
    <row r="32" spans="3:6">
      <c r="F32" s="51"/>
    </row>
    <row r="33" spans="3:6">
      <c r="C33" s="78"/>
      <c r="D33" s="78"/>
      <c r="E33" s="78"/>
      <c r="F33" s="51"/>
    </row>
    <row r="34" spans="3:6">
      <c r="C34" s="51"/>
      <c r="D34" s="51"/>
      <c r="E34" s="51"/>
      <c r="F34" s="51"/>
    </row>
    <row r="35" spans="3:6">
      <c r="C35" s="51"/>
      <c r="D35" s="51"/>
      <c r="E35" s="51"/>
      <c r="F35" s="51"/>
    </row>
    <row r="36" spans="3:6">
      <c r="C36" s="41"/>
      <c r="D36" s="23"/>
      <c r="E36" s="36"/>
      <c r="F36" s="51"/>
    </row>
    <row r="37" spans="3:6">
      <c r="C37" s="41"/>
      <c r="D37" s="23"/>
      <c r="E37" s="36"/>
      <c r="F37" s="51"/>
    </row>
    <row r="38" spans="3:6">
      <c r="D38" s="23"/>
      <c r="F38" s="51"/>
    </row>
    <row r="39" spans="3:6">
      <c r="C39" s="75" t="str">
        <f>Stock!B245</f>
        <v xml:space="preserve">UH Alho 100 L=85mm   </v>
      </c>
      <c r="D39" s="23"/>
      <c r="E39" s="75" t="e">
        <f>Stock!#REF!</f>
        <v>#REF!</v>
      </c>
      <c r="F39" s="51"/>
    </row>
    <row r="40" spans="3:6">
      <c r="C40" s="41"/>
      <c r="D40" s="23"/>
      <c r="E40" s="36"/>
      <c r="F40" s="51"/>
    </row>
    <row r="41" spans="3:6">
      <c r="C41" s="41"/>
      <c r="D41" s="23"/>
      <c r="E41" s="36"/>
      <c r="F41" s="51"/>
    </row>
    <row r="42" spans="3:6">
      <c r="C42" s="75" t="str">
        <f>Stock!B246</f>
        <v xml:space="preserve">UH Alho 100 L=160mm   </v>
      </c>
      <c r="D42" s="23"/>
      <c r="E42" s="75" t="e">
        <f>Stock!#REF!</f>
        <v>#REF!</v>
      </c>
      <c r="F42" s="51"/>
    </row>
    <row r="43" spans="3:6">
      <c r="C43" s="41"/>
      <c r="D43" s="23"/>
      <c r="E43" s="36"/>
      <c r="F43" s="51"/>
    </row>
    <row r="44" spans="3:6">
      <c r="C44" s="41"/>
      <c r="D44" s="23"/>
      <c r="E44" s="36"/>
      <c r="F44" s="51"/>
    </row>
    <row r="45" spans="3:6">
      <c r="C45" s="81" t="s">
        <v>227</v>
      </c>
      <c r="D45" s="42"/>
      <c r="E45" s="36"/>
      <c r="F45" s="51"/>
    </row>
    <row r="46" spans="3:6">
      <c r="C46" s="75" t="str">
        <f>Stock!B241</f>
        <v xml:space="preserve">UH Alho 50 L=250mm   </v>
      </c>
      <c r="D46" s="51"/>
      <c r="E46" s="75" t="e">
        <f>Stock!#REF!</f>
        <v>#REF!</v>
      </c>
      <c r="F46" s="51"/>
    </row>
    <row r="47" spans="3:6">
      <c r="C47" s="75" t="str">
        <f>Stock!B244</f>
        <v xml:space="preserve">UH Alho 60 L=250mm   </v>
      </c>
      <c r="D47" s="51"/>
      <c r="E47" s="75" t="e">
        <f>Stock!#REF!</f>
        <v>#REF!</v>
      </c>
      <c r="F47" s="51"/>
    </row>
    <row r="48" spans="3:6">
      <c r="C48" s="75" t="str">
        <f>Stock!B247</f>
        <v xml:space="preserve">UH Alho 100 L=250mm   </v>
      </c>
      <c r="D48" s="51"/>
      <c r="E48" s="75" t="e">
        <f>Stock!#REF!</f>
        <v>#REF!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5:F46"/>
  <sheetViews>
    <sheetView topLeftCell="A43" zoomScaleNormal="100" workbookViewId="0">
      <selection activeCell="D12" sqref="D12"/>
    </sheetView>
  </sheetViews>
  <sheetFormatPr defaultColWidth="11.44140625" defaultRowHeight="14.4"/>
  <cols>
    <col min="4" max="4" width="24.44140625" customWidth="1"/>
    <col min="5" max="5" width="9.6640625" customWidth="1"/>
  </cols>
  <sheetData>
    <row r="5" spans="1:6" ht="23.4">
      <c r="A5" s="140" t="s">
        <v>333</v>
      </c>
    </row>
    <row r="6" spans="1:6">
      <c r="A6" s="148" t="s">
        <v>332</v>
      </c>
    </row>
    <row r="7" spans="1:6">
      <c r="A7" s="139"/>
    </row>
    <row r="8" spans="1:6">
      <c r="A8" s="101" t="s">
        <v>331</v>
      </c>
    </row>
    <row r="10" spans="1:6">
      <c r="A10" s="141" t="s">
        <v>336</v>
      </c>
    </row>
    <row r="11" spans="1:6">
      <c r="A11" s="141" t="s">
        <v>337</v>
      </c>
    </row>
    <row r="15" spans="1:6">
      <c r="C15" s="19" t="s">
        <v>50</v>
      </c>
      <c r="D15" s="20" t="s">
        <v>222</v>
      </c>
      <c r="E15" s="19" t="s">
        <v>223</v>
      </c>
      <c r="F15" s="19" t="e">
        <f>Stock!G3</f>
        <v>#REF!</v>
      </c>
    </row>
    <row r="16" spans="1:6">
      <c r="C16" s="11"/>
      <c r="E16" s="11"/>
      <c r="F16" s="10" t="s">
        <v>224</v>
      </c>
    </row>
    <row r="17" spans="3:6">
      <c r="C17" s="11"/>
      <c r="E17" s="11"/>
      <c r="F17" s="10"/>
    </row>
    <row r="18" spans="3:6">
      <c r="C18" s="11"/>
      <c r="E18" s="11"/>
      <c r="F18" s="10"/>
    </row>
    <row r="19" spans="3:6">
      <c r="C19" s="11"/>
      <c r="E19" s="11"/>
      <c r="F19" s="10"/>
    </row>
    <row r="20" spans="3:6">
      <c r="C20" s="108">
        <v>40</v>
      </c>
      <c r="D20" s="104" t="str">
        <f>Stock!B4</f>
        <v xml:space="preserve">WB0 40/40/3-85mm           </v>
      </c>
      <c r="E20" s="108">
        <v>540</v>
      </c>
      <c r="F20" s="105" t="e">
        <f>Stock!#REF!</f>
        <v>#REF!</v>
      </c>
    </row>
    <row r="21" spans="3:6">
      <c r="C21" s="15">
        <v>60</v>
      </c>
      <c r="D21" s="16" t="str">
        <f>Stock!B10</f>
        <v xml:space="preserve">WB1 40/60/3-85mm              </v>
      </c>
      <c r="E21" s="15">
        <v>480</v>
      </c>
      <c r="F21" s="17" t="e">
        <f>Stock!#REF!</f>
        <v>#REF!</v>
      </c>
    </row>
    <row r="22" spans="3:6">
      <c r="C22" s="108">
        <v>80</v>
      </c>
      <c r="D22" s="104" t="str">
        <f>Stock!B16</f>
        <v xml:space="preserve">WB2 40/80/3-85mm              </v>
      </c>
      <c r="E22" s="107">
        <v>340</v>
      </c>
      <c r="F22" s="105" t="e">
        <f>Stock!#REF!</f>
        <v>#REF!</v>
      </c>
    </row>
    <row r="23" spans="3:6">
      <c r="C23" s="15">
        <v>100</v>
      </c>
      <c r="D23" s="16" t="str">
        <f>Stock!B22</f>
        <v xml:space="preserve">WB3 40/100/3-85mm             </v>
      </c>
      <c r="E23" s="18">
        <v>280</v>
      </c>
      <c r="F23" s="17" t="e">
        <f>Stock!#REF!</f>
        <v>#REF!</v>
      </c>
    </row>
    <row r="24" spans="3:6">
      <c r="C24" s="108">
        <v>120</v>
      </c>
      <c r="D24" s="104" t="str">
        <f>Stock!B28</f>
        <v xml:space="preserve">WB4 40/120/3-85mm             </v>
      </c>
      <c r="E24" s="108">
        <v>220</v>
      </c>
      <c r="F24" s="105" t="e">
        <f>Stock!#REF!</f>
        <v>#REF!</v>
      </c>
    </row>
    <row r="25" spans="3:6">
      <c r="C25" s="15">
        <v>140</v>
      </c>
      <c r="D25" s="16" t="str">
        <f>Stock!B34</f>
        <v xml:space="preserve">WB5 40/140/3-85mm             </v>
      </c>
      <c r="E25" s="15">
        <v>200</v>
      </c>
      <c r="F25" s="17" t="e">
        <f>Stock!#REF!</f>
        <v>#REF!</v>
      </c>
    </row>
    <row r="26" spans="3:6">
      <c r="C26" s="110">
        <v>160</v>
      </c>
      <c r="D26" s="109" t="str">
        <f>Stock!B40</f>
        <v xml:space="preserve">WB6 40/160/3-85mm             </v>
      </c>
      <c r="E26" s="110">
        <v>180</v>
      </c>
      <c r="F26" s="106" t="e">
        <f>Stock!#REF!</f>
        <v>#REF!</v>
      </c>
    </row>
    <row r="27" spans="3:6">
      <c r="C27" s="47"/>
      <c r="D27" s="49"/>
      <c r="E27" s="47"/>
      <c r="F27" s="48"/>
    </row>
    <row r="28" spans="3:6">
      <c r="C28" s="47"/>
      <c r="D28" s="49"/>
      <c r="E28" s="47"/>
      <c r="F28" s="48"/>
    </row>
    <row r="29" spans="3:6">
      <c r="C29" s="47"/>
      <c r="D29" s="49"/>
      <c r="E29" s="47"/>
      <c r="F29" s="48"/>
    </row>
    <row r="30" spans="3:6">
      <c r="C30" s="47"/>
      <c r="D30" s="49"/>
      <c r="E30" s="47"/>
      <c r="F30" s="48"/>
    </row>
    <row r="31" spans="3:6">
      <c r="C31" s="108">
        <v>180</v>
      </c>
      <c r="D31" s="104" t="str">
        <f>Stock!B46</f>
        <v xml:space="preserve">WB7 40/180/4/3-85mm             </v>
      </c>
      <c r="E31" s="108">
        <v>120</v>
      </c>
      <c r="F31" s="105" t="e">
        <f>Stock!#REF!</f>
        <v>#REF!</v>
      </c>
    </row>
    <row r="32" spans="3:6">
      <c r="C32" s="10">
        <v>200</v>
      </c>
      <c r="D32" s="12" t="str">
        <f>Stock!B52</f>
        <v xml:space="preserve">WB8 40/200/4/3-85mm             </v>
      </c>
      <c r="E32" s="10">
        <v>100</v>
      </c>
      <c r="F32" s="13" t="e">
        <f>Stock!#REF!</f>
        <v>#REF!</v>
      </c>
    </row>
    <row r="33" spans="3:6">
      <c r="C33" s="108">
        <v>210</v>
      </c>
      <c r="D33" s="104" t="str">
        <f>Stock!B58</f>
        <v xml:space="preserve">WB8,5 40/210/4/3-85mm           </v>
      </c>
      <c r="E33" s="108">
        <v>100</v>
      </c>
      <c r="F33" s="105" t="e">
        <f>Stock!#REF!</f>
        <v>#REF!</v>
      </c>
    </row>
    <row r="34" spans="3:6">
      <c r="C34" s="10">
        <v>220</v>
      </c>
      <c r="D34" s="12" t="str">
        <f>Stock!B64</f>
        <v xml:space="preserve">WB9 40/220/4/3-85mm             </v>
      </c>
      <c r="E34" s="10">
        <v>100</v>
      </c>
      <c r="F34" s="13" t="e">
        <f>Stock!#REF!</f>
        <v>#REF!</v>
      </c>
    </row>
    <row r="35" spans="3:6">
      <c r="C35" s="108">
        <v>230</v>
      </c>
      <c r="D35" s="104" t="str">
        <f>Stock!B70</f>
        <v xml:space="preserve">WB9,5 40/230/4/3-85mm           </v>
      </c>
      <c r="E35" s="108">
        <v>100</v>
      </c>
      <c r="F35" s="105" t="e">
        <f>Stock!#REF!</f>
        <v>#REF!</v>
      </c>
    </row>
    <row r="36" spans="3:6">
      <c r="C36" s="15"/>
      <c r="D36" s="16"/>
      <c r="E36" s="15"/>
      <c r="F36" s="17"/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5"/>
      <c r="D39" s="16"/>
      <c r="E39" s="15"/>
      <c r="F39" s="17"/>
    </row>
    <row r="40" spans="3:6">
      <c r="C40" s="15"/>
      <c r="D40" s="16"/>
      <c r="E40" s="15"/>
      <c r="F40" s="17"/>
    </row>
    <row r="41" spans="3:6">
      <c r="C41" s="15"/>
      <c r="D41" s="16"/>
      <c r="E41" s="15"/>
      <c r="F41" s="17"/>
    </row>
    <row r="42" spans="3:6">
      <c r="C42" s="108">
        <v>240</v>
      </c>
      <c r="D42" s="104" t="str">
        <f>Stock!B76</f>
        <v xml:space="preserve">WB10 43/240/4/3-85mm          </v>
      </c>
      <c r="E42" s="108">
        <v>100</v>
      </c>
      <c r="F42" s="105" t="e">
        <f>Stock!#REF!</f>
        <v>#REF!</v>
      </c>
    </row>
    <row r="43" spans="3:6">
      <c r="C43" s="15">
        <v>260</v>
      </c>
      <c r="D43" s="16" t="str">
        <f>Stock!B82</f>
        <v xml:space="preserve">WB11 43/260/4/3-85mm          </v>
      </c>
      <c r="E43" s="15">
        <v>100</v>
      </c>
      <c r="F43" s="17" t="e">
        <f>Stock!#REF!</f>
        <v>#REF!</v>
      </c>
    </row>
    <row r="44" spans="3:6">
      <c r="C44" s="108">
        <v>280</v>
      </c>
      <c r="D44" s="104" t="str">
        <f>Stock!B88</f>
        <v xml:space="preserve">WB12 43/280/4/3-85mm          </v>
      </c>
      <c r="E44" s="108">
        <v>90</v>
      </c>
      <c r="F44" s="105" t="e">
        <f>Stock!#REF!</f>
        <v>#REF!</v>
      </c>
    </row>
    <row r="45" spans="3:6">
      <c r="C45" s="15">
        <v>300</v>
      </c>
      <c r="D45" s="16" t="str">
        <f>Stock!B94</f>
        <v xml:space="preserve">WB13 43/300/4/3-85mm          </v>
      </c>
      <c r="E45" s="15">
        <v>90</v>
      </c>
      <c r="F45" s="17" t="e">
        <f>Stock!#REF!</f>
        <v>#REF!</v>
      </c>
    </row>
    <row r="46" spans="3:6">
      <c r="C46" s="108">
        <v>320</v>
      </c>
      <c r="D46" s="104" t="str">
        <f>Stock!B100</f>
        <v xml:space="preserve">WB14 43/320/4/3-85mm          </v>
      </c>
      <c r="E46" s="108">
        <v>80</v>
      </c>
      <c r="F46" s="105" t="e">
        <f>Stock!#REF!</f>
        <v>#REF!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41"/>
  <dimension ref="A5:F46"/>
  <sheetViews>
    <sheetView topLeftCell="A13" zoomScaleNormal="100" workbookViewId="0">
      <selection activeCell="E49" sqref="E49"/>
    </sheetView>
  </sheetViews>
  <sheetFormatPr defaultColWidth="11.44140625" defaultRowHeight="14.4"/>
  <cols>
    <col min="4" max="4" width="24.44140625" customWidth="1"/>
    <col min="5" max="5" width="9.6640625" customWidth="1"/>
  </cols>
  <sheetData>
    <row r="5" spans="1:6" ht="23.4">
      <c r="A5" s="144" t="s">
        <v>338</v>
      </c>
    </row>
    <row r="6" spans="1:6">
      <c r="A6" s="142" t="s">
        <v>339</v>
      </c>
    </row>
    <row r="8" spans="1:6">
      <c r="A8" s="101" t="s">
        <v>331</v>
      </c>
    </row>
    <row r="10" spans="1:6">
      <c r="A10" s="141" t="s">
        <v>340</v>
      </c>
    </row>
    <row r="11" spans="1:6">
      <c r="A11" s="141" t="s">
        <v>337</v>
      </c>
    </row>
    <row r="15" spans="1:6">
      <c r="C15" s="19" t="s">
        <v>50</v>
      </c>
      <c r="D15" s="20" t="s">
        <v>222</v>
      </c>
      <c r="E15" s="19" t="s">
        <v>223</v>
      </c>
      <c r="F15" s="19" t="e">
        <f>Stock!G3</f>
        <v>#REF!</v>
      </c>
    </row>
    <row r="16" spans="1:6">
      <c r="C16" s="11"/>
      <c r="E16" s="11"/>
      <c r="F16" s="10" t="s">
        <v>224</v>
      </c>
    </row>
    <row r="17" spans="3:6">
      <c r="C17" s="11"/>
      <c r="E17" s="11"/>
      <c r="F17" s="10"/>
    </row>
    <row r="18" spans="3:6">
      <c r="C18" s="11"/>
      <c r="E18" s="11"/>
      <c r="F18" s="10"/>
    </row>
    <row r="19" spans="3:6">
      <c r="C19" s="11"/>
      <c r="E19" s="11"/>
      <c r="F19" s="10"/>
    </row>
    <row r="20" spans="3:6">
      <c r="C20" s="108">
        <v>40</v>
      </c>
      <c r="D20" s="104" t="str">
        <f>Stock!B6</f>
        <v xml:space="preserve">WB0 40/40/3-160mm             </v>
      </c>
      <c r="E20" s="108">
        <v>270</v>
      </c>
      <c r="F20" s="105" t="e">
        <f>Stock!#REF!</f>
        <v>#REF!</v>
      </c>
    </row>
    <row r="21" spans="3:6">
      <c r="C21" s="15">
        <v>60</v>
      </c>
      <c r="D21" s="16" t="str">
        <f>Stock!B12</f>
        <v xml:space="preserve">WB1 40/60/3-160mm             </v>
      </c>
      <c r="E21" s="15">
        <v>230</v>
      </c>
      <c r="F21" s="17" t="e">
        <f>Stock!#REF!</f>
        <v>#REF!</v>
      </c>
    </row>
    <row r="22" spans="3:6">
      <c r="C22" s="108">
        <v>80</v>
      </c>
      <c r="D22" s="104" t="str">
        <f>Stock!B18</f>
        <v xml:space="preserve">WB2 40/80/3-160mm             </v>
      </c>
      <c r="E22" s="108">
        <v>170</v>
      </c>
      <c r="F22" s="105" t="e">
        <f>Stock!#REF!</f>
        <v>#REF!</v>
      </c>
    </row>
    <row r="23" spans="3:6">
      <c r="C23" s="15">
        <v>100</v>
      </c>
      <c r="D23" s="16" t="str">
        <f>Stock!B24</f>
        <v xml:space="preserve">WB3 40/100/3-160mm            </v>
      </c>
      <c r="E23" s="15">
        <v>150</v>
      </c>
      <c r="F23" s="17" t="e">
        <f>Stock!#REF!</f>
        <v>#REF!</v>
      </c>
    </row>
    <row r="24" spans="3:6">
      <c r="C24" s="108">
        <v>120</v>
      </c>
      <c r="D24" s="104" t="str">
        <f>Stock!B30</f>
        <v xml:space="preserve">WB4 40/120/3-160mm            </v>
      </c>
      <c r="E24" s="108">
        <v>130</v>
      </c>
      <c r="F24" s="105" t="e">
        <f>Stock!#REF!</f>
        <v>#REF!</v>
      </c>
    </row>
    <row r="25" spans="3:6">
      <c r="C25" s="15">
        <v>140</v>
      </c>
      <c r="D25" s="16" t="str">
        <f>Stock!B36</f>
        <v xml:space="preserve">WB5 40/140/3-160mm            </v>
      </c>
      <c r="E25" s="15">
        <v>110</v>
      </c>
      <c r="F25" s="17" t="e">
        <f>Stock!#REF!</f>
        <v>#REF!</v>
      </c>
    </row>
    <row r="26" spans="3:6">
      <c r="C26" s="110">
        <v>160</v>
      </c>
      <c r="D26" s="109" t="str">
        <f>Stock!B42</f>
        <v xml:space="preserve">WB6 40/160/3-160mm            </v>
      </c>
      <c r="E26" s="110">
        <v>90</v>
      </c>
      <c r="F26" s="106" t="e">
        <f>Stock!#REF!</f>
        <v>#REF!</v>
      </c>
    </row>
    <row r="27" spans="3:6">
      <c r="C27" s="47"/>
      <c r="D27" s="49"/>
      <c r="E27" s="47"/>
      <c r="F27" s="48"/>
    </row>
    <row r="28" spans="3:6">
      <c r="C28" s="47"/>
      <c r="D28" s="49"/>
      <c r="E28" s="47"/>
      <c r="F28" s="48"/>
    </row>
    <row r="29" spans="3:6">
      <c r="C29" s="47"/>
      <c r="D29" s="49"/>
      <c r="E29" s="47"/>
      <c r="F29" s="48"/>
    </row>
    <row r="30" spans="3:6">
      <c r="C30" s="47"/>
      <c r="D30" s="49"/>
      <c r="E30" s="47"/>
      <c r="F30" s="48"/>
    </row>
    <row r="31" spans="3:6">
      <c r="C31" s="47"/>
      <c r="D31" s="49"/>
      <c r="E31" s="47"/>
      <c r="F31" s="48"/>
    </row>
    <row r="32" spans="3:6">
      <c r="C32" s="108">
        <v>180</v>
      </c>
      <c r="D32" s="104" t="str">
        <f>Stock!B48</f>
        <v xml:space="preserve">WB7 40/180/4/3-160mm            </v>
      </c>
      <c r="E32" s="108">
        <v>60</v>
      </c>
      <c r="F32" s="105" t="e">
        <f>Stock!#REF!</f>
        <v>#REF!</v>
      </c>
    </row>
    <row r="33" spans="3:6">
      <c r="C33" s="10">
        <v>200</v>
      </c>
      <c r="D33" s="12" t="str">
        <f>Stock!B54</f>
        <v xml:space="preserve">WB8 40/200/4/3-160mm            </v>
      </c>
      <c r="E33" s="10">
        <v>50</v>
      </c>
      <c r="F33" s="13" t="e">
        <f>Stock!#REF!</f>
        <v>#REF!</v>
      </c>
    </row>
    <row r="34" spans="3:6">
      <c r="C34" s="108">
        <v>210</v>
      </c>
      <c r="D34" s="104" t="str">
        <f>Stock!B60</f>
        <v xml:space="preserve">WB8,5 40/210/4/3-160mm          </v>
      </c>
      <c r="E34" s="108">
        <v>50</v>
      </c>
      <c r="F34" s="105" t="e">
        <f>Stock!#REF!</f>
        <v>#REF!</v>
      </c>
    </row>
    <row r="35" spans="3:6">
      <c r="C35" s="10">
        <v>220</v>
      </c>
      <c r="D35" s="12" t="str">
        <f>Stock!B66</f>
        <v xml:space="preserve">WB9 40/220/4/3-160mm            </v>
      </c>
      <c r="E35" s="10">
        <v>50</v>
      </c>
      <c r="F35" s="13" t="e">
        <f>Stock!#REF!</f>
        <v>#REF!</v>
      </c>
    </row>
    <row r="36" spans="3:6">
      <c r="C36" s="108">
        <v>230</v>
      </c>
      <c r="D36" s="104" t="str">
        <f>Stock!B72</f>
        <v xml:space="preserve">WB9,5 40/230/4/3-160mm          </v>
      </c>
      <c r="E36" s="108">
        <v>50</v>
      </c>
      <c r="F36" s="105" t="e">
        <f>Stock!#REF!</f>
        <v>#REF!</v>
      </c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5"/>
      <c r="D39" s="16"/>
      <c r="E39" s="15"/>
      <c r="F39" s="17"/>
    </row>
    <row r="40" spans="3:6">
      <c r="C40" s="15"/>
      <c r="D40" s="16"/>
      <c r="E40" s="15"/>
      <c r="F40" s="17"/>
    </row>
    <row r="41" spans="3:6">
      <c r="C41" s="15"/>
      <c r="D41" s="16"/>
      <c r="E41" s="15"/>
      <c r="F41" s="17"/>
    </row>
    <row r="42" spans="3:6">
      <c r="C42" s="108">
        <v>240</v>
      </c>
      <c r="D42" s="104" t="str">
        <f>Stock!B78</f>
        <v xml:space="preserve">WB10 43/240/4/3-160mm          </v>
      </c>
      <c r="E42" s="108">
        <v>50</v>
      </c>
      <c r="F42" s="105" t="e">
        <f>Stock!#REF!</f>
        <v>#REF!</v>
      </c>
    </row>
    <row r="43" spans="3:6">
      <c r="C43" s="15">
        <v>260</v>
      </c>
      <c r="D43" s="16" t="str">
        <f>Stock!B84</f>
        <v xml:space="preserve">WB11 43/260/4/3-160mm          </v>
      </c>
      <c r="E43" s="15">
        <v>50</v>
      </c>
      <c r="F43" s="17" t="e">
        <f>Stock!#REF!</f>
        <v>#REF!</v>
      </c>
    </row>
    <row r="44" spans="3:6">
      <c r="C44" s="108">
        <v>280</v>
      </c>
      <c r="D44" s="104" t="str">
        <f>Stock!B90</f>
        <v xml:space="preserve">WB12 43/280/4/3-160mm          </v>
      </c>
      <c r="E44" s="108">
        <v>50</v>
      </c>
      <c r="F44" s="105" t="e">
        <f>Stock!#REF!</f>
        <v>#REF!</v>
      </c>
    </row>
    <row r="45" spans="3:6">
      <c r="C45" s="15">
        <v>300</v>
      </c>
      <c r="D45" s="16" t="str">
        <f>Stock!B96</f>
        <v xml:space="preserve">WB13 43/300/4/3-160mm          </v>
      </c>
      <c r="E45" s="15">
        <v>50</v>
      </c>
      <c r="F45" s="17" t="e">
        <f>Stock!#REF!</f>
        <v>#REF!</v>
      </c>
    </row>
    <row r="46" spans="3:6">
      <c r="C46" s="108">
        <v>320</v>
      </c>
      <c r="D46" s="104" t="str">
        <f>Stock!B102</f>
        <v xml:space="preserve">WB14 43/320/4/3-160mm          </v>
      </c>
      <c r="E46" s="108">
        <v>40</v>
      </c>
      <c r="F46" s="105" t="e">
        <f>Stock!#REF!</f>
        <v>#REF!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5:F60"/>
  <sheetViews>
    <sheetView topLeftCell="A28" zoomScaleNormal="100" workbookViewId="0">
      <selection activeCell="D49" sqref="D49"/>
    </sheetView>
  </sheetViews>
  <sheetFormatPr defaultColWidth="11.44140625" defaultRowHeight="14.4"/>
  <cols>
    <col min="4" max="4" width="24.33203125" customWidth="1"/>
    <col min="5" max="5" width="10.33203125" style="10" customWidth="1"/>
  </cols>
  <sheetData>
    <row r="5" spans="1:6" ht="23.4">
      <c r="A5" s="144" t="s">
        <v>342</v>
      </c>
    </row>
    <row r="6" spans="1:6">
      <c r="A6" s="142" t="s">
        <v>341</v>
      </c>
    </row>
    <row r="8" spans="1:6">
      <c r="A8" s="101" t="s">
        <v>331</v>
      </c>
    </row>
    <row r="10" spans="1:6">
      <c r="A10" s="141" t="s">
        <v>343</v>
      </c>
    </row>
    <row r="11" spans="1:6">
      <c r="A11" s="141" t="s">
        <v>344</v>
      </c>
    </row>
    <row r="15" spans="1:6">
      <c r="C15" s="19" t="s">
        <v>50</v>
      </c>
      <c r="D15" s="20" t="s">
        <v>222</v>
      </c>
      <c r="E15" s="19" t="s">
        <v>223</v>
      </c>
      <c r="F15" s="19" t="e">
        <f>Stock!G3</f>
        <v>#REF!</v>
      </c>
    </row>
    <row r="16" spans="1:6">
      <c r="F16" s="10" t="s">
        <v>224</v>
      </c>
    </row>
    <row r="17" spans="3:6">
      <c r="F17" s="10"/>
    </row>
    <row r="18" spans="3:6">
      <c r="F18" s="10"/>
    </row>
    <row r="19" spans="3:6">
      <c r="F19" s="10"/>
    </row>
    <row r="20" spans="3:6">
      <c r="C20" s="108">
        <v>40</v>
      </c>
      <c r="D20" s="104" t="str">
        <f>Stock!B8</f>
        <v xml:space="preserve">WB0 40/40/3-250mm             </v>
      </c>
      <c r="E20" s="108">
        <v>200</v>
      </c>
      <c r="F20" s="105" t="e">
        <f>Stock!#REF!</f>
        <v>#REF!</v>
      </c>
    </row>
    <row r="21" spans="3:6">
      <c r="C21" s="15">
        <v>60</v>
      </c>
      <c r="D21" s="16" t="str">
        <f>Stock!B14</f>
        <v xml:space="preserve">WB1 40/60/3-250mm             </v>
      </c>
      <c r="E21" s="15">
        <v>150</v>
      </c>
      <c r="F21" s="17" t="e">
        <f>Stock!#REF!</f>
        <v>#REF!</v>
      </c>
    </row>
    <row r="22" spans="3:6">
      <c r="C22" s="108">
        <v>80</v>
      </c>
      <c r="D22" s="104" t="str">
        <f>Stock!B20</f>
        <v xml:space="preserve">WB2 40/80/3-250mm             </v>
      </c>
      <c r="E22" s="108">
        <v>100</v>
      </c>
      <c r="F22" s="105" t="e">
        <f>Stock!#REF!</f>
        <v>#REF!</v>
      </c>
    </row>
    <row r="23" spans="3:6">
      <c r="C23" s="15">
        <v>100</v>
      </c>
      <c r="D23" s="16" t="str">
        <f>Stock!B26</f>
        <v xml:space="preserve">WB3 40/100/3-250mm            </v>
      </c>
      <c r="E23" s="15">
        <v>100</v>
      </c>
      <c r="F23" s="17" t="e">
        <f>Stock!#REF!</f>
        <v>#REF!</v>
      </c>
    </row>
    <row r="24" spans="3:6">
      <c r="C24" s="108">
        <v>120</v>
      </c>
      <c r="D24" s="104" t="str">
        <f>Stock!B32</f>
        <v xml:space="preserve">WB4 40/120/3-250mm            </v>
      </c>
      <c r="E24" s="108">
        <v>80</v>
      </c>
      <c r="F24" s="105" t="e">
        <f>Stock!#REF!</f>
        <v>#REF!</v>
      </c>
    </row>
    <row r="25" spans="3:6">
      <c r="C25" s="15">
        <v>140</v>
      </c>
      <c r="D25" s="16" t="str">
        <f>Stock!B38</f>
        <v xml:space="preserve">WB5 40/140/3-250mm            </v>
      </c>
      <c r="E25" s="15">
        <v>80</v>
      </c>
      <c r="F25" s="17" t="e">
        <f>Stock!#REF!</f>
        <v>#REF!</v>
      </c>
    </row>
    <row r="26" spans="3:6">
      <c r="C26" s="110">
        <v>160</v>
      </c>
      <c r="D26" s="104" t="str">
        <f>Stock!B44</f>
        <v xml:space="preserve">WB6 40/160/3-250mm            </v>
      </c>
      <c r="E26" s="108">
        <v>60</v>
      </c>
      <c r="F26" s="105" t="e">
        <f>Stock!#REF!</f>
        <v>#REF!</v>
      </c>
    </row>
    <row r="27" spans="3:6">
      <c r="C27" s="47"/>
      <c r="D27" s="12"/>
      <c r="F27" s="13"/>
    </row>
    <row r="28" spans="3:6">
      <c r="C28" s="47"/>
      <c r="D28" s="12"/>
      <c r="F28" s="13"/>
    </row>
    <row r="29" spans="3:6">
      <c r="C29" s="47"/>
      <c r="D29" s="12"/>
      <c r="F29" s="13"/>
    </row>
    <row r="30" spans="3:6">
      <c r="C30" s="47"/>
      <c r="D30" s="12"/>
      <c r="F30" s="13"/>
    </row>
    <row r="31" spans="3:6">
      <c r="C31" s="47"/>
      <c r="D31" s="12"/>
      <c r="F31" s="13"/>
    </row>
    <row r="32" spans="3:6">
      <c r="C32" s="108">
        <v>180</v>
      </c>
      <c r="D32" s="104" t="str">
        <f>Stock!B50</f>
        <v xml:space="preserve">WB7 40/180/4/3-250mm            </v>
      </c>
      <c r="E32" s="108">
        <v>40</v>
      </c>
      <c r="F32" s="105" t="e">
        <f>Stock!#REF!</f>
        <v>#REF!</v>
      </c>
    </row>
    <row r="33" spans="3:6">
      <c r="C33" s="10">
        <v>200</v>
      </c>
      <c r="D33" s="12" t="str">
        <f>Stock!B56</f>
        <v xml:space="preserve">WB8 40/200/4/3-250mm            </v>
      </c>
      <c r="E33" s="10">
        <v>40</v>
      </c>
      <c r="F33" s="13" t="e">
        <f>Stock!#REF!</f>
        <v>#REF!</v>
      </c>
    </row>
    <row r="34" spans="3:6">
      <c r="C34" s="108">
        <v>210</v>
      </c>
      <c r="D34" s="104" t="str">
        <f>Stock!B62</f>
        <v xml:space="preserve">WB8,5 40/210/4/3-250mm          </v>
      </c>
      <c r="E34" s="108">
        <v>40</v>
      </c>
      <c r="F34" s="105" t="e">
        <f>Stock!#REF!</f>
        <v>#REF!</v>
      </c>
    </row>
    <row r="35" spans="3:6">
      <c r="C35" s="10">
        <v>220</v>
      </c>
      <c r="D35" s="12" t="str">
        <f>Stock!B68</f>
        <v xml:space="preserve">WB9 40/220/4/3-250mm          </v>
      </c>
      <c r="E35" s="10">
        <v>40</v>
      </c>
      <c r="F35" s="13" t="e">
        <f>Stock!#REF!</f>
        <v>#REF!</v>
      </c>
    </row>
    <row r="36" spans="3:6">
      <c r="C36" s="108">
        <v>230</v>
      </c>
      <c r="D36" s="104" t="str">
        <f>Stock!B74</f>
        <v xml:space="preserve">WB9,5 40/230/4/3-250mm          </v>
      </c>
      <c r="E36" s="108">
        <v>40</v>
      </c>
      <c r="F36" s="105" t="e">
        <f>Stock!#REF!</f>
        <v>#REF!</v>
      </c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5"/>
      <c r="D39" s="16"/>
      <c r="E39" s="15"/>
      <c r="F39" s="17"/>
    </row>
    <row r="40" spans="3:6">
      <c r="C40" s="15"/>
      <c r="D40" s="16"/>
      <c r="E40" s="15"/>
      <c r="F40" s="17"/>
    </row>
    <row r="41" spans="3:6">
      <c r="C41" s="15"/>
      <c r="D41" s="16"/>
      <c r="E41" s="15"/>
      <c r="F41" s="17"/>
    </row>
    <row r="42" spans="3:6">
      <c r="C42" s="108">
        <v>240</v>
      </c>
      <c r="D42" s="104" t="str">
        <f>Stock!B80</f>
        <v xml:space="preserve">WB10 43/240/4/3-250mm          </v>
      </c>
      <c r="E42" s="108">
        <v>40</v>
      </c>
      <c r="F42" s="105" t="e">
        <f>Stock!#REF!</f>
        <v>#REF!</v>
      </c>
    </row>
    <row r="43" spans="3:6">
      <c r="C43" s="15">
        <v>260</v>
      </c>
      <c r="D43" s="16" t="str">
        <f>Stock!B86</f>
        <v xml:space="preserve">WB11 43/260/4/3-250mm          </v>
      </c>
      <c r="E43" s="15">
        <v>30</v>
      </c>
      <c r="F43" s="17" t="e">
        <f>Stock!#REF!</f>
        <v>#REF!</v>
      </c>
    </row>
    <row r="44" spans="3:6">
      <c r="C44" s="108">
        <v>280</v>
      </c>
      <c r="D44" s="104" t="str">
        <f>Stock!B92</f>
        <v xml:space="preserve">WB12 43/280/4/3-250mm          </v>
      </c>
      <c r="E44" s="108">
        <v>30</v>
      </c>
      <c r="F44" s="105" t="e">
        <f>Stock!#REF!</f>
        <v>#REF!</v>
      </c>
    </row>
    <row r="45" spans="3:6">
      <c r="C45" s="15">
        <v>300</v>
      </c>
      <c r="D45" s="16" t="str">
        <f>Stock!B98</f>
        <v xml:space="preserve">WB13 43/300/4/3-250mm          </v>
      </c>
      <c r="E45" s="15">
        <v>25</v>
      </c>
      <c r="F45" s="17" t="e">
        <f>Stock!#REF!</f>
        <v>#REF!</v>
      </c>
    </row>
    <row r="46" spans="3:6">
      <c r="C46" s="108">
        <v>320</v>
      </c>
      <c r="D46" s="104" t="str">
        <f>Stock!B104</f>
        <v xml:space="preserve">WB14 43/320/4/3-250mm          </v>
      </c>
      <c r="E46" s="108">
        <v>25</v>
      </c>
      <c r="F46" s="105" t="e">
        <f>Stock!#REF!</f>
        <v>#REF!</v>
      </c>
    </row>
    <row r="50" spans="3:6">
      <c r="C50" s="19"/>
      <c r="D50" s="20"/>
      <c r="E50" s="19"/>
      <c r="F50" s="19"/>
    </row>
    <row r="52" spans="3:6">
      <c r="C52" s="10"/>
      <c r="D52" s="21"/>
      <c r="F52" s="13"/>
    </row>
    <row r="53" spans="3:6">
      <c r="C53" s="10"/>
      <c r="D53" s="12"/>
      <c r="F53" s="13"/>
    </row>
    <row r="54" spans="3:6">
      <c r="C54" s="10"/>
      <c r="D54" s="12"/>
      <c r="F54" s="13"/>
    </row>
    <row r="55" spans="3:6">
      <c r="C55" s="10"/>
      <c r="D55" s="12"/>
      <c r="F55" s="13"/>
    </row>
    <row r="56" spans="3:6">
      <c r="C56" s="10"/>
      <c r="D56" s="12"/>
      <c r="F56" s="13"/>
    </row>
    <row r="57" spans="3:6">
      <c r="C57" s="10"/>
      <c r="D57" s="12"/>
      <c r="F57" s="13"/>
    </row>
    <row r="58" spans="3:6">
      <c r="C58" s="10"/>
      <c r="D58" s="12"/>
      <c r="F58" s="13"/>
    </row>
    <row r="59" spans="3:6">
      <c r="C59" s="10"/>
      <c r="D59" s="12"/>
      <c r="F59" s="13"/>
    </row>
    <row r="60" spans="3:6">
      <c r="C60" s="22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/>
  <dimension ref="A5:F46"/>
  <sheetViews>
    <sheetView workbookViewId="0">
      <selection activeCell="E48" sqref="E48"/>
    </sheetView>
  </sheetViews>
  <sheetFormatPr defaultColWidth="11.44140625" defaultRowHeight="14.4"/>
  <cols>
    <col min="4" max="4" width="24.44140625" customWidth="1"/>
    <col min="5" max="5" width="9.6640625" style="10" customWidth="1"/>
  </cols>
  <sheetData>
    <row r="5" spans="1:6" ht="23.4">
      <c r="A5" s="144" t="s">
        <v>345</v>
      </c>
    </row>
    <row r="6" spans="1:6">
      <c r="A6" s="146" t="s">
        <v>346</v>
      </c>
    </row>
    <row r="8" spans="1:6">
      <c r="A8" s="147" t="s">
        <v>331</v>
      </c>
    </row>
    <row r="10" spans="1:6">
      <c r="A10" s="141" t="s">
        <v>340</v>
      </c>
    </row>
    <row r="11" spans="1:6">
      <c r="A11" s="141" t="s">
        <v>344</v>
      </c>
    </row>
    <row r="15" spans="1:6">
      <c r="C15" s="19" t="s">
        <v>50</v>
      </c>
      <c r="D15" s="20" t="s">
        <v>222</v>
      </c>
      <c r="E15" s="19" t="s">
        <v>223</v>
      </c>
      <c r="F15" s="19" t="e">
        <f>Stock!G3</f>
        <v>#REF!</v>
      </c>
    </row>
    <row r="16" spans="1:6">
      <c r="C16" s="11"/>
      <c r="F16" s="10" t="s">
        <v>224</v>
      </c>
    </row>
    <row r="17" spans="3:6">
      <c r="C17" s="11"/>
      <c r="F17" s="10"/>
    </row>
    <row r="18" spans="3:6">
      <c r="C18" s="11"/>
      <c r="F18" s="10"/>
    </row>
    <row r="19" spans="3:6">
      <c r="C19" s="11"/>
      <c r="F19" s="10"/>
    </row>
    <row r="20" spans="3:6">
      <c r="C20" s="108">
        <v>40</v>
      </c>
      <c r="D20" s="104" t="str">
        <f>Stock!$B$5</f>
        <v xml:space="preserve">WB0 40/40/3-85mm              </v>
      </c>
      <c r="E20" s="108">
        <v>540</v>
      </c>
      <c r="F20" s="105" t="e">
        <f>Stock!#REF!</f>
        <v>#REF!</v>
      </c>
    </row>
    <row r="21" spans="3:6">
      <c r="C21" s="15">
        <v>60</v>
      </c>
      <c r="D21" s="16" t="str">
        <f>Stock!$B$11</f>
        <v xml:space="preserve">WB1 40/60/3-85mm              </v>
      </c>
      <c r="E21" s="15">
        <v>480</v>
      </c>
      <c r="F21" s="17" t="e">
        <f>Stock!#REF!</f>
        <v>#REF!</v>
      </c>
    </row>
    <row r="22" spans="3:6">
      <c r="C22" s="108">
        <v>80</v>
      </c>
      <c r="D22" s="104" t="str">
        <f>Stock!$B$17</f>
        <v xml:space="preserve">WB2 40/80/3-85mm              </v>
      </c>
      <c r="E22" s="108">
        <v>340</v>
      </c>
      <c r="F22" s="105" t="e">
        <f>Stock!#REF!</f>
        <v>#REF!</v>
      </c>
    </row>
    <row r="23" spans="3:6">
      <c r="C23" s="15">
        <v>100</v>
      </c>
      <c r="D23" s="16" t="str">
        <f>Stock!$B$23</f>
        <v xml:space="preserve">WB3 40/100/3-85mm             </v>
      </c>
      <c r="E23" s="15">
        <v>280</v>
      </c>
      <c r="F23" s="17" t="e">
        <f>Stock!#REF!</f>
        <v>#REF!</v>
      </c>
    </row>
    <row r="24" spans="3:6">
      <c r="C24" s="108">
        <v>120</v>
      </c>
      <c r="D24" s="104" t="str">
        <f>Stock!$B$29</f>
        <v xml:space="preserve">WB4 40/120/3-85mm             </v>
      </c>
      <c r="E24" s="108">
        <v>220</v>
      </c>
      <c r="F24" s="105" t="e">
        <f>Stock!#REF!</f>
        <v>#REF!</v>
      </c>
    </row>
    <row r="25" spans="3:6">
      <c r="C25" s="15">
        <v>140</v>
      </c>
      <c r="D25" s="16" t="str">
        <f>Stock!$B$35</f>
        <v xml:space="preserve">WB5 40/140/3-85mm             </v>
      </c>
      <c r="E25" s="15">
        <v>200</v>
      </c>
      <c r="F25" s="17" t="e">
        <f>Stock!#REF!</f>
        <v>#REF!</v>
      </c>
    </row>
    <row r="26" spans="3:6">
      <c r="C26" s="110">
        <v>160</v>
      </c>
      <c r="D26" s="109" t="str">
        <f>Stock!$B$41</f>
        <v xml:space="preserve">WB6 40/160/3-85mm             </v>
      </c>
      <c r="E26" s="110">
        <v>180</v>
      </c>
      <c r="F26" s="106" t="e">
        <f>Stock!#REF!</f>
        <v>#REF!</v>
      </c>
    </row>
    <row r="27" spans="3:6">
      <c r="C27" s="47"/>
      <c r="D27" s="49"/>
      <c r="E27" s="47"/>
      <c r="F27" s="48"/>
    </row>
    <row r="28" spans="3:6">
      <c r="C28" s="47"/>
      <c r="D28" s="49"/>
      <c r="E28" s="47"/>
      <c r="F28" s="48"/>
    </row>
    <row r="29" spans="3:6">
      <c r="C29" s="47"/>
      <c r="D29" s="49"/>
      <c r="E29" s="47"/>
      <c r="F29" s="48"/>
    </row>
    <row r="30" spans="3:6">
      <c r="C30" s="47"/>
      <c r="D30" s="49"/>
      <c r="E30" s="47"/>
      <c r="F30" s="48"/>
    </row>
    <row r="31" spans="3:6">
      <c r="C31" s="47"/>
      <c r="D31" s="49"/>
      <c r="E31" s="47"/>
      <c r="F31" s="48"/>
    </row>
    <row r="32" spans="3:6">
      <c r="C32" s="108">
        <v>180</v>
      </c>
      <c r="D32" s="104" t="str">
        <f>Stock!$B$47</f>
        <v xml:space="preserve">WB7 40/180/4/3-85mm             </v>
      </c>
      <c r="E32" s="108">
        <v>120</v>
      </c>
      <c r="F32" s="105" t="e">
        <f>Stock!#REF!</f>
        <v>#REF!</v>
      </c>
    </row>
    <row r="33" spans="3:6">
      <c r="C33" s="10">
        <v>200</v>
      </c>
      <c r="D33" s="12" t="str">
        <f>Stock!$B$53</f>
        <v xml:space="preserve">WB8 40/200/4/3-85mm             </v>
      </c>
      <c r="E33" s="10">
        <v>100</v>
      </c>
      <c r="F33" s="13" t="e">
        <f>Stock!#REF!</f>
        <v>#REF!</v>
      </c>
    </row>
    <row r="34" spans="3:6">
      <c r="C34" s="108">
        <v>210</v>
      </c>
      <c r="D34" s="104" t="str">
        <f>Stock!$B$59</f>
        <v xml:space="preserve">WB8,5 40/210/4/3-85mm           </v>
      </c>
      <c r="E34" s="108">
        <v>100</v>
      </c>
      <c r="F34" s="105" t="e">
        <f>Stock!#REF!</f>
        <v>#REF!</v>
      </c>
    </row>
    <row r="35" spans="3:6">
      <c r="C35" s="10">
        <v>220</v>
      </c>
      <c r="D35" s="12" t="str">
        <f>Stock!$B$65</f>
        <v xml:space="preserve">WB9 40/220/4/3-85mm             </v>
      </c>
      <c r="E35" s="10">
        <v>100</v>
      </c>
      <c r="F35" s="13" t="e">
        <f>Stock!#REF!</f>
        <v>#REF!</v>
      </c>
    </row>
    <row r="36" spans="3:6">
      <c r="C36" s="108">
        <v>230</v>
      </c>
      <c r="D36" s="104" t="str">
        <f>Stock!$B$71</f>
        <v xml:space="preserve">WB9,5 40/230/4/3-85mm           </v>
      </c>
      <c r="E36" s="108">
        <v>100</v>
      </c>
      <c r="F36" s="105" t="e">
        <f>Stock!#REF!</f>
        <v>#REF!</v>
      </c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5"/>
      <c r="D39" s="16"/>
      <c r="E39" s="15"/>
      <c r="F39" s="17"/>
    </row>
    <row r="40" spans="3:6">
      <c r="C40" s="15"/>
      <c r="D40" s="16"/>
      <c r="E40" s="15"/>
      <c r="F40" s="17"/>
    </row>
    <row r="41" spans="3:6">
      <c r="C41" s="15"/>
      <c r="D41" s="16"/>
      <c r="E41" s="15"/>
      <c r="F41" s="17"/>
    </row>
    <row r="42" spans="3:6">
      <c r="C42" s="108">
        <v>240</v>
      </c>
      <c r="D42" s="104" t="str">
        <f>Stock!$B$77</f>
        <v xml:space="preserve">WB10 43/240/4/3-85mm          </v>
      </c>
      <c r="E42" s="108">
        <v>100</v>
      </c>
      <c r="F42" s="105" t="e">
        <f>Stock!#REF!</f>
        <v>#REF!</v>
      </c>
    </row>
    <row r="43" spans="3:6">
      <c r="C43" s="15">
        <v>260</v>
      </c>
      <c r="D43" s="16" t="str">
        <f>Stock!$B$83</f>
        <v xml:space="preserve">WB11 43/260/4/3-85mm          </v>
      </c>
      <c r="E43" s="15">
        <v>100</v>
      </c>
      <c r="F43" s="17" t="e">
        <f>Stock!#REF!</f>
        <v>#REF!</v>
      </c>
    </row>
    <row r="44" spans="3:6">
      <c r="C44" s="108">
        <v>280</v>
      </c>
      <c r="D44" s="104" t="str">
        <f>Stock!$B$89</f>
        <v xml:space="preserve">WB12 43/280/4/3-85mm          </v>
      </c>
      <c r="E44" s="108">
        <v>90</v>
      </c>
      <c r="F44" s="105" t="e">
        <f>Stock!#REF!</f>
        <v>#REF!</v>
      </c>
    </row>
    <row r="45" spans="3:6">
      <c r="C45" s="15">
        <v>300</v>
      </c>
      <c r="D45" s="16" t="str">
        <f>Stock!$B$95</f>
        <v xml:space="preserve">WB13 43/300/4/3-85mm          </v>
      </c>
      <c r="E45" s="15">
        <v>90</v>
      </c>
      <c r="F45" s="17" t="e">
        <f>Stock!#REF!</f>
        <v>#REF!</v>
      </c>
    </row>
    <row r="46" spans="3:6">
      <c r="C46" s="108">
        <v>320</v>
      </c>
      <c r="D46" s="104" t="str">
        <f>Stock!$B$101</f>
        <v xml:space="preserve">WB14 43/320/4/3-85mm          </v>
      </c>
      <c r="E46" s="108">
        <v>80</v>
      </c>
      <c r="F46" s="105" t="e">
        <f>Stock!#REF!</f>
        <v>#REF!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42"/>
  <dimension ref="A5:F43"/>
  <sheetViews>
    <sheetView workbookViewId="0">
      <selection activeCell="F48" sqref="F48"/>
    </sheetView>
  </sheetViews>
  <sheetFormatPr defaultColWidth="11.44140625" defaultRowHeight="14.4"/>
  <cols>
    <col min="4" max="4" width="24.44140625" customWidth="1"/>
    <col min="5" max="5" width="9.6640625" style="10" customWidth="1"/>
  </cols>
  <sheetData>
    <row r="5" spans="1:6" ht="23.4">
      <c r="A5" s="144" t="s">
        <v>345</v>
      </c>
    </row>
    <row r="6" spans="1:6">
      <c r="A6" s="146" t="s">
        <v>347</v>
      </c>
    </row>
    <row r="8" spans="1:6">
      <c r="A8" s="147" t="s">
        <v>331</v>
      </c>
    </row>
    <row r="10" spans="1:6">
      <c r="A10" s="141" t="s">
        <v>336</v>
      </c>
    </row>
    <row r="11" spans="1:6">
      <c r="A11" s="141" t="s">
        <v>337</v>
      </c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11"/>
      <c r="F14" s="10" t="s">
        <v>224</v>
      </c>
    </row>
    <row r="15" spans="1:6">
      <c r="C15" s="11"/>
      <c r="F15" s="10"/>
    </row>
    <row r="16" spans="1:6">
      <c r="C16" s="11"/>
      <c r="F16" s="10"/>
    </row>
    <row r="17" spans="3:6">
      <c r="C17" s="11"/>
      <c r="F17" s="10"/>
    </row>
    <row r="18" spans="3:6">
      <c r="C18" s="108">
        <v>40</v>
      </c>
      <c r="D18" s="104" t="str">
        <f>Stock!$B$7</f>
        <v xml:space="preserve">WB0 40/40/3-160mm             </v>
      </c>
      <c r="E18" s="108">
        <v>270</v>
      </c>
      <c r="F18" s="105" t="e">
        <f>Stock!#REF!</f>
        <v>#REF!</v>
      </c>
    </row>
    <row r="19" spans="3:6">
      <c r="C19" s="15">
        <v>60</v>
      </c>
      <c r="D19" s="16" t="str">
        <f>Stock!$B$13</f>
        <v xml:space="preserve">WB1 40/60/3-160mm             </v>
      </c>
      <c r="E19" s="15">
        <v>230</v>
      </c>
      <c r="F19" s="17" t="e">
        <f>Stock!#REF!</f>
        <v>#REF!</v>
      </c>
    </row>
    <row r="20" spans="3:6">
      <c r="C20" s="108">
        <v>80</v>
      </c>
      <c r="D20" s="104" t="str">
        <f>Stock!$B$19</f>
        <v xml:space="preserve">WB2 40/80/3-160mm             </v>
      </c>
      <c r="E20" s="108">
        <v>170</v>
      </c>
      <c r="F20" s="105" t="e">
        <f>Stock!#REF!</f>
        <v>#REF!</v>
      </c>
    </row>
    <row r="21" spans="3:6">
      <c r="C21" s="15">
        <v>100</v>
      </c>
      <c r="D21" s="16" t="str">
        <f>Stock!$B$25</f>
        <v xml:space="preserve">WB3 40/100/3-160mm            </v>
      </c>
      <c r="E21" s="15">
        <v>150</v>
      </c>
      <c r="F21" s="17" t="e">
        <f>Stock!#REF!</f>
        <v>#REF!</v>
      </c>
    </row>
    <row r="22" spans="3:6">
      <c r="C22" s="108">
        <v>120</v>
      </c>
      <c r="D22" s="104" t="str">
        <f>Stock!$B$31</f>
        <v xml:space="preserve">WB4 40/120/3-160mm            </v>
      </c>
      <c r="E22" s="108">
        <v>130</v>
      </c>
      <c r="F22" s="105" t="e">
        <f>Stock!#REF!</f>
        <v>#REF!</v>
      </c>
    </row>
    <row r="23" spans="3:6">
      <c r="C23" s="15">
        <v>140</v>
      </c>
      <c r="D23" s="16" t="str">
        <f>Stock!$B$37</f>
        <v xml:space="preserve">WB5 40/140/3-160mm            </v>
      </c>
      <c r="E23" s="15">
        <v>110</v>
      </c>
      <c r="F23" s="17" t="e">
        <f>Stock!#REF!</f>
        <v>#REF!</v>
      </c>
    </row>
    <row r="24" spans="3:6">
      <c r="C24" s="110">
        <v>160</v>
      </c>
      <c r="D24" s="109" t="str">
        <f>Stock!$B$43</f>
        <v xml:space="preserve">WB6 40/160/3-160mm            </v>
      </c>
      <c r="E24" s="110">
        <v>90</v>
      </c>
      <c r="F24" s="106" t="e">
        <f>Stock!#REF!</f>
        <v>#REF!</v>
      </c>
    </row>
    <row r="25" spans="3:6">
      <c r="C25" s="47"/>
      <c r="D25" s="49"/>
      <c r="E25" s="47"/>
      <c r="F25" s="48"/>
    </row>
    <row r="26" spans="3:6">
      <c r="C26" s="47"/>
      <c r="D26" s="49"/>
      <c r="E26" s="47"/>
      <c r="F26" s="48"/>
    </row>
    <row r="27" spans="3:6">
      <c r="C27" s="47"/>
      <c r="D27" s="49"/>
      <c r="E27" s="47"/>
      <c r="F27" s="48"/>
    </row>
    <row r="28" spans="3:6">
      <c r="C28" s="47"/>
      <c r="D28" s="49"/>
      <c r="E28" s="47"/>
      <c r="F28" s="48"/>
    </row>
    <row r="29" spans="3:6">
      <c r="C29" s="108">
        <v>180</v>
      </c>
      <c r="D29" s="104" t="str">
        <f>Stock!$B$49</f>
        <v xml:space="preserve">WB7 40/180/4/3-160mm            </v>
      </c>
      <c r="E29" s="108">
        <v>60</v>
      </c>
      <c r="F29" s="105" t="e">
        <f>Stock!#REF!</f>
        <v>#REF!</v>
      </c>
    </row>
    <row r="30" spans="3:6">
      <c r="C30" s="10">
        <v>200</v>
      </c>
      <c r="D30" s="12" t="str">
        <f>Stock!$B$55</f>
        <v xml:space="preserve">WB8 40/200/4/3-160mm            </v>
      </c>
      <c r="E30" s="10">
        <v>50</v>
      </c>
      <c r="F30" s="13" t="e">
        <f>Stock!#REF!</f>
        <v>#REF!</v>
      </c>
    </row>
    <row r="31" spans="3:6">
      <c r="C31" s="108">
        <v>210</v>
      </c>
      <c r="D31" s="104" t="str">
        <f>Stock!$B$61</f>
        <v xml:space="preserve">WB8,5 40/210/4/3-160mm          </v>
      </c>
      <c r="E31" s="108">
        <v>50</v>
      </c>
      <c r="F31" s="105" t="e">
        <f>Stock!#REF!</f>
        <v>#REF!</v>
      </c>
    </row>
    <row r="32" spans="3:6">
      <c r="C32" s="10">
        <v>220</v>
      </c>
      <c r="D32" s="12" t="str">
        <f>Stock!$B$67</f>
        <v xml:space="preserve">WB9 40/220/4/3-160mm            </v>
      </c>
      <c r="E32" s="10">
        <v>50</v>
      </c>
      <c r="F32" s="13" t="e">
        <f>Stock!#REF!</f>
        <v>#REF!</v>
      </c>
    </row>
    <row r="33" spans="3:6">
      <c r="C33" s="108">
        <v>230</v>
      </c>
      <c r="D33" s="104" t="str">
        <f>Stock!$B$73</f>
        <v xml:space="preserve">WB9,5 40/230/4/3-160mm          </v>
      </c>
      <c r="E33" s="108">
        <v>50</v>
      </c>
      <c r="F33" s="105" t="e">
        <f>Stock!#REF!</f>
        <v>#REF!</v>
      </c>
    </row>
    <row r="34" spans="3:6">
      <c r="C34" s="15"/>
      <c r="D34" s="16"/>
      <c r="E34" s="15"/>
      <c r="F34" s="17"/>
    </row>
    <row r="35" spans="3:6">
      <c r="C35" s="15"/>
      <c r="D35" s="16"/>
      <c r="E35" s="15"/>
      <c r="F35" s="17"/>
    </row>
    <row r="36" spans="3:6">
      <c r="C36" s="15"/>
      <c r="D36" s="16"/>
      <c r="E36" s="15"/>
      <c r="F36" s="17"/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08">
        <v>240</v>
      </c>
      <c r="D39" s="104" t="str">
        <f>Stock!$B$79</f>
        <v xml:space="preserve">WB10 43/240/4/3-160mm          </v>
      </c>
      <c r="E39" s="108">
        <v>50</v>
      </c>
      <c r="F39" s="105" t="e">
        <f>Stock!#REF!</f>
        <v>#REF!</v>
      </c>
    </row>
    <row r="40" spans="3:6">
      <c r="C40" s="15">
        <v>260</v>
      </c>
      <c r="D40" s="16" t="str">
        <f>Stock!$B$85</f>
        <v xml:space="preserve">WB11 43/260/4/3-160mm          </v>
      </c>
      <c r="E40" s="15">
        <v>50</v>
      </c>
      <c r="F40" s="17" t="e">
        <f>Stock!#REF!</f>
        <v>#REF!</v>
      </c>
    </row>
    <row r="41" spans="3:6">
      <c r="C41" s="108">
        <v>280</v>
      </c>
      <c r="D41" s="104" t="str">
        <f>Stock!$B$91</f>
        <v xml:space="preserve">WB12 43/280/4/3-160mm          </v>
      </c>
      <c r="E41" s="108">
        <v>50</v>
      </c>
      <c r="F41" s="105" t="e">
        <f>Stock!#REF!</f>
        <v>#REF!</v>
      </c>
    </row>
    <row r="42" spans="3:6">
      <c r="C42" s="15">
        <v>300</v>
      </c>
      <c r="D42" s="16" t="str">
        <f>Stock!$B$97</f>
        <v xml:space="preserve">WB13 43/300/4/3-160mm          </v>
      </c>
      <c r="E42" s="15">
        <v>50</v>
      </c>
      <c r="F42" s="17" t="e">
        <f>Stock!#REF!</f>
        <v>#REF!</v>
      </c>
    </row>
    <row r="43" spans="3:6">
      <c r="C43" s="108">
        <v>320</v>
      </c>
      <c r="D43" s="104" t="str">
        <f>Stock!$B$103</f>
        <v xml:space="preserve">WB14 43/320/4/3-160mm          </v>
      </c>
      <c r="E43" s="108">
        <v>40</v>
      </c>
      <c r="F43" s="105" t="e">
        <f>Stock!#REF!</f>
        <v>#REF!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/>
  <dimension ref="A5:F58"/>
  <sheetViews>
    <sheetView workbookViewId="0">
      <selection activeCell="F48" sqref="F48"/>
    </sheetView>
  </sheetViews>
  <sheetFormatPr defaultColWidth="11.44140625" defaultRowHeight="14.4"/>
  <cols>
    <col min="4" max="4" width="24.33203125" customWidth="1"/>
    <col min="5" max="5" width="10.33203125" style="10" customWidth="1"/>
  </cols>
  <sheetData>
    <row r="5" spans="1:6" ht="23.4">
      <c r="A5" s="144" t="s">
        <v>345</v>
      </c>
    </row>
    <row r="6" spans="1:6">
      <c r="A6" s="146" t="s">
        <v>348</v>
      </c>
    </row>
    <row r="8" spans="1:6">
      <c r="A8" s="147" t="s">
        <v>331</v>
      </c>
    </row>
    <row r="10" spans="1:6">
      <c r="A10" s="141" t="s">
        <v>334</v>
      </c>
    </row>
    <row r="11" spans="1:6">
      <c r="A11" s="141" t="s">
        <v>335</v>
      </c>
    </row>
    <row r="12" spans="1:6">
      <c r="A12" s="141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F14" s="10" t="s">
        <v>224</v>
      </c>
    </row>
    <row r="15" spans="1:6">
      <c r="F15" s="10"/>
    </row>
    <row r="16" spans="1:6">
      <c r="F16" s="10"/>
    </row>
    <row r="17" spans="3:6">
      <c r="F17" s="10"/>
    </row>
    <row r="18" spans="3:6">
      <c r="C18" s="108">
        <v>40</v>
      </c>
      <c r="D18" s="104" t="str">
        <f>Stock!$B$9</f>
        <v xml:space="preserve">WB0 40/40/3-250mm             </v>
      </c>
      <c r="E18" s="108">
        <v>200</v>
      </c>
      <c r="F18" s="105" t="e">
        <f>Stock!#REF!</f>
        <v>#REF!</v>
      </c>
    </row>
    <row r="19" spans="3:6">
      <c r="C19" s="15">
        <v>60</v>
      </c>
      <c r="D19" s="16" t="str">
        <f>Stock!$B$15</f>
        <v xml:space="preserve">WB1 40/60/3-250mm             </v>
      </c>
      <c r="E19" s="15">
        <v>150</v>
      </c>
      <c r="F19" s="17" t="e">
        <f>Stock!#REF!</f>
        <v>#REF!</v>
      </c>
    </row>
    <row r="20" spans="3:6">
      <c r="C20" s="108">
        <v>80</v>
      </c>
      <c r="D20" s="104" t="str">
        <f>Stock!$B$21</f>
        <v xml:space="preserve">WB2 40/80/3-250mm             </v>
      </c>
      <c r="E20" s="108">
        <v>100</v>
      </c>
      <c r="F20" s="105" t="e">
        <f>Stock!#REF!</f>
        <v>#REF!</v>
      </c>
    </row>
    <row r="21" spans="3:6">
      <c r="C21" s="15">
        <v>100</v>
      </c>
      <c r="D21" s="16" t="str">
        <f>Stock!$B$27</f>
        <v xml:space="preserve">WB3 40/100/3-250mm            </v>
      </c>
      <c r="E21" s="15">
        <v>100</v>
      </c>
      <c r="F21" s="17" t="e">
        <f>Stock!#REF!</f>
        <v>#REF!</v>
      </c>
    </row>
    <row r="22" spans="3:6">
      <c r="C22" s="108">
        <v>120</v>
      </c>
      <c r="D22" s="104" t="str">
        <f>Stock!$B$33</f>
        <v xml:space="preserve">WB4 40/120/3-250mm            </v>
      </c>
      <c r="E22" s="108">
        <v>80</v>
      </c>
      <c r="F22" s="105" t="e">
        <f>Stock!#REF!</f>
        <v>#REF!</v>
      </c>
    </row>
    <row r="23" spans="3:6">
      <c r="C23" s="15">
        <v>140</v>
      </c>
      <c r="D23" s="16" t="str">
        <f>Stock!$B$39</f>
        <v xml:space="preserve">WB5 40/140/3-250mm            </v>
      </c>
      <c r="E23" s="15">
        <v>80</v>
      </c>
      <c r="F23" s="17" t="e">
        <f>Stock!#REF!</f>
        <v>#REF!</v>
      </c>
    </row>
    <row r="24" spans="3:6">
      <c r="C24" s="110">
        <v>160</v>
      </c>
      <c r="D24" s="104" t="str">
        <f>Stock!$B$45</f>
        <v xml:space="preserve">WB6 40/160/3-250mm            </v>
      </c>
      <c r="E24" s="108">
        <v>60</v>
      </c>
      <c r="F24" s="105" t="e">
        <f>Stock!#REF!</f>
        <v>#REF!</v>
      </c>
    </row>
    <row r="25" spans="3:6">
      <c r="C25" s="47"/>
      <c r="D25" s="12"/>
      <c r="F25" s="13"/>
    </row>
    <row r="26" spans="3:6">
      <c r="C26" s="47"/>
      <c r="D26" s="12"/>
      <c r="F26" s="13"/>
    </row>
    <row r="27" spans="3:6">
      <c r="C27" s="47"/>
      <c r="D27" s="12"/>
      <c r="F27" s="13"/>
    </row>
    <row r="28" spans="3:6">
      <c r="C28" s="47"/>
      <c r="D28" s="12"/>
      <c r="F28" s="13"/>
    </row>
    <row r="29" spans="3:6">
      <c r="C29" s="108">
        <v>180</v>
      </c>
      <c r="D29" s="104" t="str">
        <f>Stock!$B$51</f>
        <v xml:space="preserve">WB7 40/180/4/3-250mm            </v>
      </c>
      <c r="E29" s="108">
        <v>40</v>
      </c>
      <c r="F29" s="105" t="e">
        <f>Stock!#REF!</f>
        <v>#REF!</v>
      </c>
    </row>
    <row r="30" spans="3:6">
      <c r="C30" s="10">
        <v>200</v>
      </c>
      <c r="D30" s="12" t="str">
        <f>Stock!$B$57</f>
        <v xml:space="preserve">WB8 40/200/4/3-250mm            </v>
      </c>
      <c r="E30" s="10">
        <v>40</v>
      </c>
      <c r="F30" s="13" t="e">
        <f>Stock!#REF!</f>
        <v>#REF!</v>
      </c>
    </row>
    <row r="31" spans="3:6">
      <c r="C31" s="108">
        <v>210</v>
      </c>
      <c r="D31" s="104" t="str">
        <f>Stock!$B$63</f>
        <v xml:space="preserve">WB8,5 40/210/4/3-250mm          </v>
      </c>
      <c r="E31" s="108">
        <v>40</v>
      </c>
      <c r="F31" s="105" t="e">
        <f>Stock!#REF!</f>
        <v>#REF!</v>
      </c>
    </row>
    <row r="32" spans="3:6">
      <c r="C32" s="10">
        <v>220</v>
      </c>
      <c r="D32" s="12" t="str">
        <f>Stock!$B$69</f>
        <v xml:space="preserve">WB9 40/220/4/3-250mm          </v>
      </c>
      <c r="E32" s="10">
        <v>40</v>
      </c>
      <c r="F32" s="13" t="e">
        <f>Stock!#REF!</f>
        <v>#REF!</v>
      </c>
    </row>
    <row r="33" spans="3:6">
      <c r="C33" s="108">
        <v>230</v>
      </c>
      <c r="D33" s="104" t="str">
        <f>Stock!$B$75</f>
        <v xml:space="preserve">WB9,5 40/230/4/3-250mm          </v>
      </c>
      <c r="E33" s="108">
        <v>40</v>
      </c>
      <c r="F33" s="105" t="e">
        <f>Stock!#REF!</f>
        <v>#REF!</v>
      </c>
    </row>
    <row r="34" spans="3:6">
      <c r="C34" s="15"/>
      <c r="D34" s="16"/>
      <c r="E34" s="15"/>
      <c r="F34" s="17"/>
    </row>
    <row r="35" spans="3:6">
      <c r="C35" s="15"/>
      <c r="D35" s="16"/>
      <c r="E35" s="15"/>
      <c r="F35" s="17"/>
    </row>
    <row r="36" spans="3:6">
      <c r="C36" s="15"/>
      <c r="D36" s="16"/>
      <c r="E36" s="15"/>
      <c r="F36" s="17"/>
    </row>
    <row r="37" spans="3:6">
      <c r="C37" s="15"/>
      <c r="D37" s="16"/>
      <c r="E37" s="15"/>
      <c r="F37" s="17"/>
    </row>
    <row r="38" spans="3:6">
      <c r="C38" s="15"/>
      <c r="D38" s="16"/>
      <c r="E38" s="15"/>
      <c r="F38" s="17"/>
    </row>
    <row r="39" spans="3:6">
      <c r="C39" s="15"/>
      <c r="D39" s="16"/>
      <c r="E39" s="15"/>
      <c r="F39" s="17"/>
    </row>
    <row r="40" spans="3:6">
      <c r="C40" s="108">
        <v>240</v>
      </c>
      <c r="D40" s="104" t="str">
        <f>Stock!$B$81</f>
        <v xml:space="preserve">WB10 43/240/4/3-250mm          </v>
      </c>
      <c r="E40" s="108">
        <v>40</v>
      </c>
      <c r="F40" s="105" t="e">
        <f>Stock!#REF!</f>
        <v>#REF!</v>
      </c>
    </row>
    <row r="41" spans="3:6">
      <c r="C41" s="15">
        <v>260</v>
      </c>
      <c r="D41" s="16" t="str">
        <f>Stock!$B$87</f>
        <v xml:space="preserve">WB11 43/260/4/3-250mm          </v>
      </c>
      <c r="E41" s="15">
        <v>30</v>
      </c>
      <c r="F41" s="17" t="e">
        <f>Stock!#REF!</f>
        <v>#REF!</v>
      </c>
    </row>
    <row r="42" spans="3:6">
      <c r="C42" s="108">
        <v>280</v>
      </c>
      <c r="D42" s="104" t="str">
        <f>Stock!$B$93</f>
        <v xml:space="preserve">WB12 43/280/4/3-250mm          </v>
      </c>
      <c r="E42" s="108">
        <v>30</v>
      </c>
      <c r="F42" s="105" t="e">
        <f>Stock!#REF!</f>
        <v>#REF!</v>
      </c>
    </row>
    <row r="43" spans="3:6">
      <c r="C43" s="15">
        <v>300</v>
      </c>
      <c r="D43" s="16" t="str">
        <f>Stock!$B$99</f>
        <v xml:space="preserve">WB13 43/300/4/3-250mm          </v>
      </c>
      <c r="E43" s="15">
        <v>25</v>
      </c>
      <c r="F43" s="17" t="e">
        <f>Stock!#REF!</f>
        <v>#REF!</v>
      </c>
    </row>
    <row r="44" spans="3:6">
      <c r="C44" s="108">
        <v>320</v>
      </c>
      <c r="D44" s="104" t="str">
        <f>Stock!$B$105</f>
        <v xml:space="preserve">WB14 43/320/4/3-250mm          </v>
      </c>
      <c r="E44" s="108">
        <v>25</v>
      </c>
      <c r="F44" s="105" t="e">
        <f>Stock!#REF!</f>
        <v>#REF!</v>
      </c>
    </row>
    <row r="48" spans="3:6">
      <c r="C48" s="19"/>
      <c r="D48" s="20"/>
      <c r="E48" s="19"/>
      <c r="F48" s="19"/>
    </row>
    <row r="50" spans="3:6">
      <c r="C50" s="10"/>
      <c r="D50" s="21"/>
      <c r="F50" s="13"/>
    </row>
    <row r="51" spans="3:6">
      <c r="C51" s="10"/>
      <c r="D51" s="12"/>
      <c r="F51" s="13"/>
    </row>
    <row r="52" spans="3:6">
      <c r="C52" s="10"/>
      <c r="D52" s="12"/>
      <c r="F52" s="13"/>
    </row>
    <row r="53" spans="3:6">
      <c r="C53" s="10"/>
      <c r="D53" s="12"/>
      <c r="F53" s="13"/>
    </row>
    <row r="54" spans="3:6">
      <c r="C54" s="10"/>
      <c r="D54" s="12"/>
      <c r="F54" s="13"/>
    </row>
    <row r="55" spans="3:6">
      <c r="C55" s="10"/>
      <c r="D55" s="12"/>
      <c r="F55" s="13"/>
    </row>
    <row r="56" spans="3:6">
      <c r="C56" s="10"/>
      <c r="D56" s="12"/>
      <c r="F56" s="13"/>
    </row>
    <row r="57" spans="3:6">
      <c r="C57" s="10"/>
      <c r="D57" s="12"/>
      <c r="F57" s="13"/>
    </row>
    <row r="58" spans="3:6">
      <c r="C58" s="22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7"/>
  <dimension ref="A5:G55"/>
  <sheetViews>
    <sheetView topLeftCell="A10" zoomScaleNormal="100" workbookViewId="0">
      <selection activeCell="D12" sqref="D12"/>
    </sheetView>
  </sheetViews>
  <sheetFormatPr defaultColWidth="11.44140625" defaultRowHeight="14.4"/>
  <cols>
    <col min="4" max="4" width="24.44140625" customWidth="1"/>
    <col min="5" max="5" width="9.6640625" style="10" customWidth="1"/>
  </cols>
  <sheetData>
    <row r="5" spans="1:6" ht="23.4">
      <c r="A5" s="144" t="s">
        <v>349</v>
      </c>
    </row>
    <row r="6" spans="1:6">
      <c r="A6" s="142" t="s">
        <v>354</v>
      </c>
    </row>
    <row r="8" spans="1:6">
      <c r="A8" s="147" t="s">
        <v>331</v>
      </c>
    </row>
    <row r="10" spans="1:6">
      <c r="A10" s="141" t="s">
        <v>343</v>
      </c>
    </row>
    <row r="11" spans="1:6">
      <c r="A11" s="141" t="s">
        <v>344</v>
      </c>
    </row>
    <row r="12" spans="1:6">
      <c r="A12" s="141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11"/>
      <c r="F14" s="10" t="s">
        <v>224</v>
      </c>
    </row>
    <row r="15" spans="1:6">
      <c r="C15" s="10">
        <v>220</v>
      </c>
      <c r="D15" s="12" t="s">
        <v>93</v>
      </c>
      <c r="F15" s="55" t="e">
        <f>Stock!#REF!</f>
        <v>#REF!</v>
      </c>
    </row>
    <row r="16" spans="1:6">
      <c r="C16" s="15">
        <v>240</v>
      </c>
      <c r="D16" s="16" t="s">
        <v>62</v>
      </c>
      <c r="E16" s="15"/>
      <c r="F16" s="69" t="e">
        <f>Stock!#REF!</f>
        <v>#REF!</v>
      </c>
    </row>
    <row r="17" spans="3:6">
      <c r="C17" s="10">
        <v>260</v>
      </c>
      <c r="D17" s="21" t="s">
        <v>63</v>
      </c>
      <c r="F17" s="55" t="e">
        <f>Stock!#REF!</f>
        <v>#REF!</v>
      </c>
    </row>
    <row r="18" spans="3:6">
      <c r="C18" s="15">
        <v>280</v>
      </c>
      <c r="D18" s="25" t="s">
        <v>64</v>
      </c>
      <c r="E18" s="15"/>
      <c r="F18" s="69" t="e">
        <f>Stock!#REF!</f>
        <v>#REF!</v>
      </c>
    </row>
    <row r="19" spans="3:6">
      <c r="C19" s="10">
        <v>300</v>
      </c>
      <c r="D19" s="21" t="s">
        <v>65</v>
      </c>
      <c r="F19" s="55" t="e">
        <f>Stock!#REF!</f>
        <v>#REF!</v>
      </c>
    </row>
    <row r="20" spans="3:6">
      <c r="C20" s="15">
        <v>320</v>
      </c>
      <c r="D20" s="25" t="s">
        <v>66</v>
      </c>
      <c r="E20" s="15"/>
      <c r="F20" s="69" t="e">
        <f>Stock!#REF!</f>
        <v>#REF!</v>
      </c>
    </row>
    <row r="21" spans="3:6">
      <c r="C21" s="10">
        <v>340</v>
      </c>
      <c r="D21" s="21" t="s">
        <v>67</v>
      </c>
      <c r="E21" s="47"/>
      <c r="F21" s="55" t="e">
        <f>Stock!#REF!</f>
        <v>#REF!</v>
      </c>
    </row>
    <row r="22" spans="3:6">
      <c r="C22" s="15">
        <v>360</v>
      </c>
      <c r="D22" s="25" t="s">
        <v>68</v>
      </c>
      <c r="E22" s="86"/>
      <c r="F22" s="69" t="e">
        <f>Stock!#REF!</f>
        <v>#REF!</v>
      </c>
    </row>
    <row r="23" spans="3:6">
      <c r="C23" s="10">
        <v>380</v>
      </c>
      <c r="D23" s="21" t="s">
        <v>69</v>
      </c>
      <c r="F23" s="55" t="e">
        <f>Stock!#REF!</f>
        <v>#REF!</v>
      </c>
    </row>
    <row r="24" spans="3:6">
      <c r="C24" s="39"/>
      <c r="D24" s="30"/>
      <c r="E24" s="39"/>
      <c r="F24" s="32"/>
    </row>
    <row r="25" spans="3:6">
      <c r="C25" s="39"/>
      <c r="D25" s="30"/>
      <c r="E25" s="39"/>
      <c r="F25" s="32"/>
    </row>
    <row r="26" spans="3:6">
      <c r="C26" s="19" t="s">
        <v>50</v>
      </c>
      <c r="D26" s="20" t="s">
        <v>222</v>
      </c>
      <c r="E26" s="19" t="s">
        <v>223</v>
      </c>
      <c r="F26" s="19" t="e">
        <f>Stock!G3</f>
        <v>#REF!</v>
      </c>
    </row>
    <row r="27" spans="3:6">
      <c r="C27" s="39"/>
      <c r="D27" s="30"/>
      <c r="E27" s="39"/>
      <c r="F27" s="10" t="s">
        <v>224</v>
      </c>
    </row>
    <row r="28" spans="3:6">
      <c r="C28" s="10">
        <v>220</v>
      </c>
      <c r="D28" s="71" t="s">
        <v>94</v>
      </c>
      <c r="F28" s="55" t="e">
        <f>Stock!#REF!</f>
        <v>#REF!</v>
      </c>
    </row>
    <row r="29" spans="3:6">
      <c r="C29" s="15">
        <v>240</v>
      </c>
      <c r="D29" s="25" t="s">
        <v>70</v>
      </c>
      <c r="E29" s="15"/>
      <c r="F29" s="69" t="e">
        <f>Stock!#REF!</f>
        <v>#REF!</v>
      </c>
    </row>
    <row r="30" spans="3:6">
      <c r="C30" s="10">
        <v>260</v>
      </c>
      <c r="D30" s="71" t="s">
        <v>71</v>
      </c>
      <c r="F30" s="55" t="e">
        <f>Stock!#REF!</f>
        <v>#REF!</v>
      </c>
    </row>
    <row r="31" spans="3:6">
      <c r="C31" s="15">
        <v>280</v>
      </c>
      <c r="D31" s="25" t="s">
        <v>72</v>
      </c>
      <c r="E31" s="15"/>
      <c r="F31" s="69" t="e">
        <f>Stock!#REF!</f>
        <v>#REF!</v>
      </c>
    </row>
    <row r="32" spans="3:6">
      <c r="C32" s="10">
        <v>300</v>
      </c>
      <c r="D32" s="71" t="s">
        <v>73</v>
      </c>
      <c r="F32" s="55" t="e">
        <f>Stock!#REF!</f>
        <v>#REF!</v>
      </c>
    </row>
    <row r="33" spans="3:7">
      <c r="C33" s="15">
        <v>320</v>
      </c>
      <c r="D33" s="25" t="s">
        <v>74</v>
      </c>
      <c r="E33" s="15"/>
      <c r="F33" s="69" t="e">
        <f>Stock!#REF!</f>
        <v>#REF!</v>
      </c>
    </row>
    <row r="34" spans="3:7">
      <c r="C34" s="10">
        <v>340</v>
      </c>
      <c r="D34" s="71" t="s">
        <v>75</v>
      </c>
      <c r="E34" s="47"/>
      <c r="F34" s="55" t="e">
        <f>Stock!#REF!</f>
        <v>#REF!</v>
      </c>
    </row>
    <row r="35" spans="3:7">
      <c r="C35" s="15">
        <v>360</v>
      </c>
      <c r="D35" s="25" t="s">
        <v>76</v>
      </c>
      <c r="E35" s="15"/>
      <c r="F35" s="69" t="e">
        <f>Stock!#REF!</f>
        <v>#REF!</v>
      </c>
    </row>
    <row r="36" spans="3:7">
      <c r="C36" s="10">
        <v>380</v>
      </c>
      <c r="D36" s="71" t="s">
        <v>77</v>
      </c>
      <c r="F36" s="55" t="e">
        <f>Stock!#REF!</f>
        <v>#REF!</v>
      </c>
    </row>
    <row r="37" spans="3:7">
      <c r="C37" s="23"/>
      <c r="D37" s="41"/>
      <c r="E37" s="23"/>
      <c r="F37" s="36"/>
      <c r="G37" s="51"/>
    </row>
    <row r="38" spans="3:7">
      <c r="C38" s="47"/>
      <c r="D38" s="49"/>
      <c r="E38" s="47"/>
      <c r="F38" s="48"/>
      <c r="G38" s="51"/>
    </row>
    <row r="40" spans="3:7">
      <c r="C40" s="50"/>
      <c r="D40" s="50"/>
      <c r="E40" s="39"/>
      <c r="F40" s="50"/>
    </row>
    <row r="41" spans="3:7">
      <c r="C41" s="50"/>
      <c r="D41" s="50"/>
      <c r="E41" s="39"/>
      <c r="F41" s="50"/>
    </row>
    <row r="42" spans="3:7">
      <c r="C42" s="50"/>
      <c r="D42" s="50"/>
      <c r="E42" s="39"/>
      <c r="F42" s="50"/>
    </row>
    <row r="43" spans="3:7">
      <c r="C43" s="50"/>
      <c r="D43" s="50"/>
      <c r="E43" s="39"/>
      <c r="F43" s="50"/>
    </row>
    <row r="44" spans="3:7">
      <c r="C44" s="50"/>
      <c r="D44" s="50"/>
      <c r="E44" s="39"/>
      <c r="F44" s="50"/>
    </row>
    <row r="45" spans="3:7">
      <c r="C45" s="50"/>
      <c r="D45" s="50"/>
      <c r="E45" s="39"/>
      <c r="F45" s="50"/>
    </row>
    <row r="46" spans="3:7">
      <c r="C46" s="39"/>
      <c r="D46" s="40"/>
      <c r="E46" s="39"/>
      <c r="F46" s="32"/>
    </row>
    <row r="47" spans="3:7">
      <c r="C47" s="39"/>
      <c r="D47" s="40"/>
      <c r="E47" s="39"/>
      <c r="F47" s="32"/>
    </row>
    <row r="48" spans="3:7">
      <c r="C48" s="39"/>
      <c r="D48" s="40"/>
      <c r="E48" s="39"/>
      <c r="F48" s="32"/>
    </row>
    <row r="49" spans="3:6">
      <c r="C49" s="39"/>
      <c r="D49" s="40"/>
      <c r="E49" s="39"/>
      <c r="F49" s="32"/>
    </row>
    <row r="50" spans="3:6">
      <c r="C50" s="39"/>
      <c r="D50" s="40"/>
      <c r="E50" s="39"/>
      <c r="F50" s="32"/>
    </row>
    <row r="51" spans="3:6">
      <c r="C51" s="39"/>
      <c r="D51" s="40"/>
      <c r="E51" s="39"/>
      <c r="F51" s="32"/>
    </row>
    <row r="52" spans="3:6">
      <c r="C52" s="50"/>
      <c r="D52" s="50"/>
      <c r="E52" s="39"/>
      <c r="F52" s="50"/>
    </row>
    <row r="53" spans="3:6">
      <c r="C53" s="50"/>
      <c r="D53" s="50"/>
      <c r="E53" s="39"/>
      <c r="F53" s="50"/>
    </row>
    <row r="54" spans="3:6">
      <c r="C54" s="50"/>
      <c r="D54" s="50"/>
      <c r="E54" s="39"/>
      <c r="F54" s="50"/>
    </row>
    <row r="55" spans="3:6">
      <c r="C55" s="50"/>
      <c r="D55" s="50"/>
      <c r="E55" s="39"/>
      <c r="F55" s="50"/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 xml:space="preserve">&amp;L&amp;F&amp;RPage &amp;P of &amp;NPrint Date &amp;D </oddHeader>
    <oddFooter xml:space="preserve">&amp;L &amp;C 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44"/>
  <dimension ref="A5:F48"/>
  <sheetViews>
    <sheetView topLeftCell="A34" zoomScaleNormal="100" workbookViewId="0">
      <selection activeCell="E20" sqref="E20:E21"/>
    </sheetView>
  </sheetViews>
  <sheetFormatPr defaultColWidth="11.44140625" defaultRowHeight="14.4"/>
  <cols>
    <col min="4" max="4" width="29.6640625" customWidth="1"/>
    <col min="5" max="5" width="11.33203125" customWidth="1"/>
  </cols>
  <sheetData>
    <row r="5" spans="1:6" ht="23.4">
      <c r="A5" s="144" t="s">
        <v>352</v>
      </c>
    </row>
    <row r="6" spans="1:6">
      <c r="A6" s="142" t="s">
        <v>351</v>
      </c>
    </row>
    <row r="8" spans="1:6">
      <c r="A8" s="101" t="s">
        <v>350</v>
      </c>
    </row>
    <row r="10" spans="1:6">
      <c r="A10" s="142" t="s">
        <v>343</v>
      </c>
    </row>
    <row r="11" spans="1:6">
      <c r="A11" s="142" t="s">
        <v>344</v>
      </c>
    </row>
    <row r="12" spans="1:6">
      <c r="A12" s="142"/>
    </row>
    <row r="13" spans="1:6">
      <c r="C13" s="19" t="s">
        <v>50</v>
      </c>
      <c r="D13" s="20" t="s">
        <v>222</v>
      </c>
      <c r="E13" s="19" t="s">
        <v>223</v>
      </c>
      <c r="F13" s="19" t="e">
        <f>Stock!G3</f>
        <v>#REF!</v>
      </c>
    </row>
    <row r="14" spans="1:6">
      <c r="C14" s="84"/>
      <c r="D14" s="101"/>
      <c r="E14" s="84"/>
      <c r="F14" s="118" t="s">
        <v>224</v>
      </c>
    </row>
    <row r="15" spans="1:6">
      <c r="C15" s="118"/>
      <c r="D15" s="64"/>
      <c r="E15" s="118"/>
    </row>
    <row r="16" spans="1:6">
      <c r="C16" s="118">
        <v>120</v>
      </c>
      <c r="D16" s="119" t="str">
        <f>Stock!$B$111</f>
        <v>EH4 43/120/1,7-70mm</v>
      </c>
      <c r="E16" s="118"/>
      <c r="F16" s="100" t="e">
        <f>Stock!#REF!</f>
        <v>#REF!</v>
      </c>
    </row>
    <row r="17" spans="3:6">
      <c r="C17" s="120">
        <v>140</v>
      </c>
      <c r="D17" s="121" t="str">
        <f>Stock!$B$115</f>
        <v>EH5 43/140/1,7-70mm</v>
      </c>
      <c r="E17" s="120"/>
      <c r="F17" s="122" t="e">
        <f>Stock!#REF!</f>
        <v>#REF!</v>
      </c>
    </row>
    <row r="18" spans="3:6">
      <c r="C18" s="118">
        <v>160</v>
      </c>
      <c r="D18" s="119" t="str">
        <f>Stock!$B$119</f>
        <v>EH6 43/160/1,7-70mm</v>
      </c>
      <c r="E18" s="118"/>
      <c r="F18" s="100" t="e">
        <f>Stock!#REF!</f>
        <v>#REF!</v>
      </c>
    </row>
    <row r="19" spans="3:6">
      <c r="C19" s="120">
        <v>180</v>
      </c>
      <c r="D19" s="121" t="str">
        <f>Stock!$B$123</f>
        <v>EH7 43/180/1,7-70mm</v>
      </c>
      <c r="E19" s="120"/>
      <c r="F19" s="122" t="e">
        <f>Stock!#REF!</f>
        <v>#REF!</v>
      </c>
    </row>
    <row r="20" spans="3:6">
      <c r="C20" s="118">
        <v>200</v>
      </c>
      <c r="D20" s="119" t="str">
        <f>Stock!$B$127</f>
        <v>EH8 43/200/1,7-70mm</v>
      </c>
      <c r="E20" s="118"/>
      <c r="F20" s="100" t="e">
        <f>Stock!#REF!</f>
        <v>#REF!</v>
      </c>
    </row>
    <row r="21" spans="3:6">
      <c r="C21" s="120">
        <v>220</v>
      </c>
      <c r="D21" s="121" t="str">
        <f>Stock!$B$131</f>
        <v>EH9 43/220/1,7-70mm</v>
      </c>
      <c r="E21" s="120"/>
      <c r="F21" s="122" t="e">
        <f>Stock!#REF!</f>
        <v>#REF!</v>
      </c>
    </row>
    <row r="22" spans="3:6">
      <c r="C22" s="123">
        <v>240</v>
      </c>
      <c r="D22" s="124" t="str">
        <f>Stock!$B$135</f>
        <v>EH10 43/240/1,7-70mm</v>
      </c>
      <c r="E22" s="123"/>
      <c r="F22" s="125" t="e">
        <f>Stock!#REF!</f>
        <v>#REF!</v>
      </c>
    </row>
    <row r="23" spans="3:6">
      <c r="C23" s="120">
        <v>260</v>
      </c>
      <c r="D23" s="121" t="str">
        <f>Stock!$B$139</f>
        <v>EH11 43/260/1,7-70mm</v>
      </c>
      <c r="E23" s="120"/>
      <c r="F23" s="122" t="e">
        <f>Stock!#REF!</f>
        <v>#REF!</v>
      </c>
    </row>
    <row r="24" spans="3:6">
      <c r="C24" s="118">
        <v>280</v>
      </c>
      <c r="D24" s="119" t="str">
        <f>Stock!$B$143</f>
        <v>EH12 43/280/1,7-70mm</v>
      </c>
      <c r="E24" s="118"/>
      <c r="F24" s="100" t="e">
        <f>Stock!#REF!</f>
        <v>#REF!</v>
      </c>
    </row>
    <row r="25" spans="3:6">
      <c r="C25" s="120">
        <v>300</v>
      </c>
      <c r="D25" s="121" t="str">
        <f>Stock!$B$147</f>
        <v>EH13 43/300/1,7-70mm</v>
      </c>
      <c r="E25" s="120"/>
      <c r="F25" s="122" t="e">
        <f>Stock!#REF!</f>
        <v>#REF!</v>
      </c>
    </row>
    <row r="26" spans="3:6">
      <c r="C26" s="118">
        <v>320</v>
      </c>
      <c r="D26" s="119" t="str">
        <f>Stock!$B$151</f>
        <v>EH14 43/320/1,7-70mm</v>
      </c>
      <c r="E26" s="118"/>
      <c r="F26" s="100" t="e">
        <f>Stock!#REF!</f>
        <v>#REF!</v>
      </c>
    </row>
    <row r="27" spans="3:6">
      <c r="C27" s="120">
        <v>340</v>
      </c>
      <c r="D27" s="121" t="str">
        <f>Stock!$B$155</f>
        <v>EH15 43/340/1,7-70mm</v>
      </c>
      <c r="E27" s="120"/>
      <c r="F27" s="122" t="e">
        <f>Stock!#REF!</f>
        <v>#REF!</v>
      </c>
    </row>
    <row r="28" spans="3:6">
      <c r="C28" s="118">
        <v>360</v>
      </c>
      <c r="D28" s="74" t="str">
        <f>Stock!$B$159</f>
        <v>EH16 43/360/1,7-70mm</v>
      </c>
      <c r="F28" s="73" t="e">
        <f>Stock!#REF!</f>
        <v>#REF!</v>
      </c>
    </row>
    <row r="29" spans="3:6">
      <c r="C29" s="120">
        <v>380</v>
      </c>
      <c r="D29" s="121" t="str">
        <f>Stock!$B$163</f>
        <v>EH17 43/380/1,7-70mm</v>
      </c>
      <c r="E29" s="120"/>
      <c r="F29" s="122" t="e">
        <f>Stock!#REF!</f>
        <v>#REF!</v>
      </c>
    </row>
    <row r="30" spans="3:6">
      <c r="C30" s="126">
        <v>400</v>
      </c>
      <c r="D30" s="127" t="str">
        <f>Stock!$B$167</f>
        <v>EH18 43/400/1,7-70mm</v>
      </c>
      <c r="E30" s="126"/>
      <c r="F30" s="128" t="e">
        <f>Stock!#REF!</f>
        <v>#REF!</v>
      </c>
    </row>
    <row r="31" spans="3:6">
      <c r="C31" s="126"/>
      <c r="D31" s="127"/>
      <c r="E31" s="126"/>
      <c r="F31" s="128"/>
    </row>
    <row r="32" spans="3:6">
      <c r="C32" s="126"/>
      <c r="D32" s="127" t="str">
        <f>Stock!$B$171</f>
        <v>washer 40/30 d=2mm</v>
      </c>
      <c r="E32" s="126"/>
      <c r="F32" s="128" t="e">
        <f>Stock!#REF!</f>
        <v>#REF!</v>
      </c>
    </row>
    <row r="33" spans="3:6">
      <c r="C33" s="118"/>
      <c r="D33" s="119" t="str">
        <f>Stock!$C$171</f>
        <v>roundhole 10,5mm</v>
      </c>
      <c r="E33" s="118"/>
      <c r="F33" s="100"/>
    </row>
    <row r="34" spans="3:6">
      <c r="D34" s="74" t="s">
        <v>285</v>
      </c>
      <c r="E34" t="s">
        <v>286</v>
      </c>
    </row>
    <row r="35" spans="3:6">
      <c r="C35" s="118"/>
      <c r="D35" s="119"/>
      <c r="E35" s="118"/>
      <c r="F35" s="100"/>
    </row>
    <row r="36" spans="3:6">
      <c r="C36" s="64"/>
      <c r="D36" s="138" t="s">
        <v>330</v>
      </c>
      <c r="E36" s="64"/>
      <c r="F36" s="64"/>
    </row>
    <row r="48" spans="3:6" ht="63" customHeight="1">
      <c r="C48" s="159"/>
      <c r="D48" s="159"/>
      <c r="E48" s="159"/>
      <c r="F48" s="159"/>
    </row>
  </sheetData>
  <sheetProtection selectLockedCells="1" selectUnlockedCells="1"/>
  <mergeCells count="1">
    <mergeCell ref="C48:F48"/>
  </mergeCells>
  <pageMargins left="0.51181102362204722" right="0.31496062992125984" top="0.78740157480314965" bottom="0.19685039370078741" header="0.31496062992125984" footer="0.11811023622047245"/>
  <pageSetup paperSize="9" orientation="portrait" r:id="rId1"/>
  <headerFooter>
    <oddHeader>&amp;L&amp;F&amp;C &amp;R&amp;P von &amp;N&amp;9Ausdruck Datum &amp;D</oddHeader>
    <oddFooter xml:space="preserve">&amp;C 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19</vt:i4>
      </vt:variant>
      <vt:variant>
        <vt:lpstr>Intervalli denominati</vt:lpstr>
      </vt:variant>
      <vt:variant>
        <vt:i4>20</vt:i4>
      </vt:variant>
    </vt:vector>
  </HeadingPairs>
  <TitlesOfParts>
    <vt:vector size="39" baseType="lpstr">
      <vt:lpstr>Stock</vt:lpstr>
      <vt:lpstr>Bracket with bh 10,5 L=85</vt:lpstr>
      <vt:lpstr>Bracket with bh 10,5 L=160</vt:lpstr>
      <vt:lpstr>bracket with bh 10,5 L=250</vt:lpstr>
      <vt:lpstr>bracket wood bh L=85</vt:lpstr>
      <vt:lpstr>bracket wood bh L=160</vt:lpstr>
      <vt:lpstr>bracket wood bh L=250</vt:lpstr>
      <vt:lpstr>T-brackets</vt:lpstr>
      <vt:lpstr>EH bh 10,5 LH L=70</vt:lpstr>
      <vt:lpstr>EH RH 10,5 NLB L=150</vt:lpstr>
      <vt:lpstr>EH bh RL 6,6 LH L=70</vt:lpstr>
      <vt:lpstr>EH RH 6,6 NLB L=150</vt:lpstr>
      <vt:lpstr>Thermal isolation 40</vt:lpstr>
      <vt:lpstr>Thermal isolation US + T + L</vt:lpstr>
      <vt:lpstr>Bracket extensions</vt:lpstr>
      <vt:lpstr>Horizontal L-brackets</vt:lpstr>
      <vt:lpstr>U-brackets 55 + 57</vt:lpstr>
      <vt:lpstr>U-brackets K</vt:lpstr>
      <vt:lpstr>U-brackets ALHO</vt:lpstr>
      <vt:lpstr>'Bracket extensions'!Area_stampa</vt:lpstr>
      <vt:lpstr>'Bracket with bh 10,5 L=160'!Area_stampa</vt:lpstr>
      <vt:lpstr>'bracket with bh 10,5 L=250'!Area_stampa</vt:lpstr>
      <vt:lpstr>'Bracket with bh 10,5 L=85'!Area_stampa</vt:lpstr>
      <vt:lpstr>'bracket wood bh L=160'!Area_stampa</vt:lpstr>
      <vt:lpstr>'bracket wood bh L=250'!Area_stampa</vt:lpstr>
      <vt:lpstr>'bracket wood bh L=85'!Area_stampa</vt:lpstr>
      <vt:lpstr>'EH bh 10,5 LH L=70'!Area_stampa</vt:lpstr>
      <vt:lpstr>'EH bh RL 6,6 LH L=70'!Area_stampa</vt:lpstr>
      <vt:lpstr>'EH RH 10,5 NLB L=150'!Area_stampa</vt:lpstr>
      <vt:lpstr>'EH RH 6,6 NLB L=150'!Area_stampa</vt:lpstr>
      <vt:lpstr>'Horizontal L-brackets'!Area_stampa</vt:lpstr>
      <vt:lpstr>Stock!Area_stampa</vt:lpstr>
      <vt:lpstr>'T-brackets'!Area_stampa</vt:lpstr>
      <vt:lpstr>'Thermal isolation 40'!Area_stampa</vt:lpstr>
      <vt:lpstr>'Thermal isolation US + T + L'!Area_stampa</vt:lpstr>
      <vt:lpstr>'U-brackets 55 + 57'!Area_stampa</vt:lpstr>
      <vt:lpstr>'U-brackets ALHO'!Area_stampa</vt:lpstr>
      <vt:lpstr>'U-brackets K'!Area_stampa</vt:lpstr>
      <vt:lpstr>Stock!Titoli_stampa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Baccar, Stefanie</dc:creator>
  <cp:lastModifiedBy>User</cp:lastModifiedBy>
  <cp:lastPrinted>2020-01-15T07:44:14Z</cp:lastPrinted>
  <dcterms:created xsi:type="dcterms:W3CDTF">2010-08-06T11:54:22Z</dcterms:created>
  <dcterms:modified xsi:type="dcterms:W3CDTF">2024-01-30T19:15:49Z</dcterms:modified>
</cp:coreProperties>
</file>